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Entry" sheetId="1" r:id="rId4"/>
    <sheet state="visible" name="Calculations" sheetId="2" r:id="rId5"/>
  </sheets>
  <definedNames/>
  <calcPr/>
  <extLst>
    <ext uri="GoogleSheetsCustomDataVersion2">
      <go:sheetsCustomData xmlns:go="http://customooxmlschemas.google.com/" r:id="rId6" roundtripDataChecksum="Si0WpzJcTDecxA5mg2CgOyo2BxAxitGnLCVGRcOB3kE="/>
    </ext>
  </extLst>
</workbook>
</file>

<file path=xl/sharedStrings.xml><?xml version="1.0" encoding="utf-8"?>
<sst xmlns="http://schemas.openxmlformats.org/spreadsheetml/2006/main" count="138" uniqueCount="90">
  <si>
    <t>Enter data below:</t>
  </si>
  <si>
    <t>Number</t>
  </si>
  <si>
    <t>Material</t>
  </si>
  <si>
    <t>Base Number Required</t>
  </si>
  <si>
    <t>Multiplier</t>
  </si>
  <si>
    <t>Additional Number Required (e.g., for demos)</t>
  </si>
  <si>
    <t>Additional Multiplier</t>
  </si>
  <si>
    <t>Additional Number Required</t>
  </si>
  <si>
    <t>Price for One Item</t>
  </si>
  <si>
    <t>Total Cost</t>
  </si>
  <si>
    <t>How many sections/classes are you teaching?</t>
  </si>
  <si>
    <t>Engineering Design Process Poster</t>
  </si>
  <si>
    <t>Cross-section reusable</t>
  </si>
  <si>
    <t>estimation based from google</t>
  </si>
  <si>
    <t>pattern blocks</t>
  </si>
  <si>
    <t>Groups of 4 per section</t>
  </si>
  <si>
    <t>https://www.amazon.com/ETA-hand2mind-ManipuLite-Pattern-Starter/dp/B01N10CWPS/ref=asc_df_B01N10CWPS?mcid=840a116f9de93903a491dea84c5ac755&amp;hvocijid=10937679010305765670-B01N10CWPS-&amp;hvexpln=73&amp;tag=hyprod-20&amp;linkCode=df0&amp;hvadid=721245378154&amp;hvpos=&amp;hvnetw=g&amp;hvrand=10937679010305765670&amp;hvpone=&amp;hvptwo=&amp;hvqmt=&amp;hvdev=c&amp;hvdvcmdl=&amp;hvlocint=&amp;hvlocphy=9189700&amp;hvtargid=pla-2281435178138&amp;th=1</t>
  </si>
  <si>
    <t>About how many learners are in each section/class?</t>
  </si>
  <si>
    <t>utility knife</t>
  </si>
  <si>
    <t>https://www.walmart.com/ip/Hyper-Tough-Retractable-Utility-Knife-With-5-Utility-Blades/531295900?wl13=5626&amp;selectedSellerId=0&amp;wmlspartner=wlpa&amp;gStoreCode=5626&amp;gQT=1</t>
  </si>
  <si>
    <t>ruler</t>
  </si>
  <si>
    <t>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</t>
  </si>
  <si>
    <t>small boxes or stacked textbooks for obstacles in Activity 2</t>
  </si>
  <si>
    <t>https://www.walmart.com/ip/Pen-Gear-Side-Loading-Shipping-Boxes-9-x12-x3-1-Count/5463970753?athcpid=5463970753&amp;athpgid=AthenaItempage&amp;athcgid=null&amp;athznid=si&amp;athieid=v0_eeMTQ3LjU4LDkyNjguMjEwMDAwMDAwMDAxLDAuMDE0OTk0NTg3ODg5NzIwNTQ3LDAuNV8&amp;athstid=CS055~CS004&amp;athguid=8-OAQg48gKfnmg0CCxsRLnoQpLlyv3BFElZy&amp;athancid=208279740&amp;athposb=0&amp;athena=true</t>
  </si>
  <si>
    <t>pairs of scissors</t>
  </si>
  <si>
    <t>Pairs per section</t>
  </si>
  <si>
    <t>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</t>
  </si>
  <si>
    <t>flat mirrors, approx. 2.5″ × 3.5″</t>
  </si>
  <si>
    <t>Total pairs</t>
  </si>
  <si>
    <t>https://www.schoolspecialty.com/frey-scientific-unbreakable-mirrors-3-12-x-2-12-inches-pack-of-8-563297?utm_source=google&amp;utm_medium=shopping&amp;utm_campaign=22261103279&amp;product_id=563297&amp;ad_group_id=174771398106&amp;feed_item_id=&amp;target_id=pla-2401497152343&amp;gclid=Cj0KCQjw8cHABhC-ARIsAJnY12zDVCEGbs0k2sAlSl8Jeeg93uZUEM4H5lsnv8lctr_zRP31DcioOMAaAqtbEALw_wcB&amp;keyword=&amp;utm_source=google&amp;utm_medium=cpc&amp;utm_campaign=%28ROI%29%20Standard%20Shopping%20-%20Proprietary%20Brands&amp;utm_id=22261103279&amp;utm_content=174771398106&amp;utm_term=&amp;gad_source=1&amp;gad_campaignid=22261103279&amp;gbraid=0AAAAADzuAIKeqLsrLqWlSCfZTBS_GYOf6</t>
  </si>
  <si>
    <t>binder clips, medium, 5/8″ capacity, 1 1/4″ width</t>
  </si>
  <si>
    <t>https://www.amazon.com/ACCO-Binder-Clips-Medium-A7072050/dp/B00TQ8FDB8?source=ps-sl-shoppingads-lpcontext&amp;ref_=fplfs&amp;smid=ATVPDKIKX0DER&amp;gQT=1&amp;th=1</t>
  </si>
  <si>
    <t>pin screen (optional)</t>
  </si>
  <si>
    <t>https://www.walmart.com/ip/Clearance-SSNTSY-Education-Rectangle-Shape-Pin-Art-Classic-Fun-Toy-3D-Clone-Sculpture-Impression-Toy-Classic-80-s-Desk-Toy/12911103990?wmlspartner=wlpa&amp;selectedSellerId=102591553&amp;wmlspartner=wlpa&amp;cn=FY25-ENTP-PMAX_cnv_dps_dsn_dis_ad_entp_e_n&amp;gclsrc=aw.ds&amp;adid=2222222229712911103990_102591553_0000000000_21407473164&amp;wl0=&amp;wl1=x&amp;wl2=c&amp;wl3=&amp;wl4=&amp;wl5=9189700&amp;wl6=&amp;wl7=&amp;wl8=&amp;wl9=pla&amp;wl10=5445225637&amp;wl11=online&amp;wl12=12911103990_102591553&amp;veh=sem&amp;gad_source=1&amp;gad_campaignid=21690411341&amp;gbraid=0AAAAADmfBIrhzsNnrySg0iYi31kvFjLQ3&amp;gclid=Cj0KCQjw8cHABhC-ARIsAJnY12wBMbyJkkM55-qL9_aK85NJ2pvt1hekrLnJGTOXeD2EhGGKW5tW2gkaAjNzEALw_wcB</t>
  </si>
  <si>
    <t>protractors (optional)</t>
  </si>
  <si>
    <t>https://www.amazon.com/Protractors-Translucent-Colorful-Geometry-Measurement/dp/B0967K13TJ?source=ps-sl-shoppingads-lpcontext&amp;ref_=fplfs&amp;smid=A2Z06J9UY3LQL1&amp;gQT=1&amp;th=1</t>
  </si>
  <si>
    <t>pad of chart paper</t>
  </si>
  <si>
    <t>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</t>
  </si>
  <si>
    <t>bottle of white glue</t>
  </si>
  <si>
    <t>https://www.walmart.com/ip/Elmer-s-Washable-Liquid-School-Glue-White-Dries-Clear-4-fl-oz/17011265?wl13=1325&amp;selectedSellerId=0&amp;wmlspartner=wlpa&amp;gStoreCode=1325&amp;gQT=1</t>
  </si>
  <si>
    <t>shoeboxes with lids, 7″ × 5″ × 12″</t>
  </si>
  <si>
    <t>https://www.amazon.com/STRBOXONG-Shoe-12-6x8-66x4-7-Multi-Purpose-Organization/dp/B0C3DH2VCV?source=ps-sl-shoppingads-lpcontext&amp;ref_=fplfs&amp;smid=AZCI8BVWESE0X&amp;gQT=1&amp;th=1</t>
  </si>
  <si>
    <t>tri-fold boards, 48″ × 36″</t>
  </si>
  <si>
    <t>https://www.walmart.com/ip/Pen-Gear-Project-Board-Corrugated-14-x-22/5347546823?wmlspartner=wlpa&amp;selectedSellerId=0&amp;selectedOfferId=15B592993CBA3C08BBFD499251159840&amp;conditionGroupCode=1&amp;wl13=1325&amp;gclsrc=aw.ds&amp;adid=222222222775347546823_117755028669_12420145346&amp;wl0=&amp;wl1=g&amp;wl2=c&amp;wl3=501107745824&amp;wl4=pla-394283752452&amp;wl5=9189700&amp;wl6=&amp;wl7=&amp;wl8=&amp;wl9=pla&amp;wl10=8175035&amp;wl11=local&amp;wl12=5347546823&amp;veh=sem_LIA&amp;gclsrc=aw.ds&amp;gad_source=1&amp;gad_campaignid=12420145346&amp;gbraid=0AAAAADmfBIqXK8muyzu1HC4Agj4gUdK7m&amp;gclid=Cj0KCQjw8cHABhC-ARIsAJnY12zUSd3MM5AhKO1WhlvdwwDCDT1QiU9g2dGt_C24h4pMCe_sqK0G1dsaAuXyEALw_wcB</t>
  </si>
  <si>
    <t>packs of crayons, 8 assorted colors</t>
  </si>
  <si>
    <t>https://www.michaels.com/product/crayola-boxed-crayons-8ct-10620492?cm_mmc=PLASearch-_-google-_-MICH_Shopping_US_N_Kids_N_PMAX_BOPIS_N-_-&amp;Kenshoo_ida=&amp;kpid=go_cmp-18514200221_adg-_ad-__dev-c_ext-_prd-10620492&amp;gad_source=1&amp;gad_campaignid=18514231388&amp;gbraid=0AAAAADkMxxc526x-T1OkHcDk1_E5FPcMF&amp;gclid=Cj0KCQjw8cHABhC-ARIsAJnY12xfZeLN6SReacRAYpJZp_VT0quYgwJOGKBc26_xn4UD7uLwLOVn5PsaAqMFEALw_wcB</t>
  </si>
  <si>
    <t>packs of markers, 8 assorted colors</t>
  </si>
  <si>
    <t>https://www.officesupply.com/school-supplies/arts-crafts/drawing-sketching-supplies/markers/crayola-broad-line-markers-assorted-classic-colors-pack/p5873.html?ref=pla&amp;utm_source=google&amp;utm_medium=cpc&amp;adpos=&amp;scid=scplp5873&amp;sc_intid=5873&amp;gad_source=1&amp;gad_campaignid=21351603326&amp;gbraid=0AAAAAD8HNCP9zSkKhljBQNaViA_QXRnGV&amp;gclid=Cj0KCQjw8cHABhC-ARIsAJnY12z2xJLBd7twxQ_8g5gQmyfAHOO6v73pVj2UxWNYfZu0Ys9-Ygzu9PsaAvCEEALw_wcB</t>
  </si>
  <si>
    <t>plates, paper, small</t>
  </si>
  <si>
    <t>https://www.walmart.com/ip/Great-Value-Everyday-Strong-Soak-Proof-Microwave-Safe-Disposable-Paper-Plates-6-8-in-Patterned-50-Count/278359482?wmlspartner=wlpa&amp;selectedSellerId=0&amp;selectedOfferId=4DA518B3A4264B029CCD60A7CFC4AFE6&amp;conditionGroupCode=1&amp;wl13=5626&amp;gclsrc=aw.ds&amp;adid=22222222277278359482_178028002215_22422994460&amp;wl0=&amp;wl1=g&amp;wl2=c&amp;wl3=697173827980&amp;wl4=pla-2348450966064&amp;wl5=9189700&amp;wl6=&amp;wl7=&amp;wl8=&amp;wl9=pla&amp;wl10=8175035&amp;wl11=local&amp;wl12=278359482&amp;veh=sem_LIA&amp;gad_source=1&amp;gad_campaignid=22422994460&amp;gbraid=0AAAAADmfBIqNjz4NDYFCtwan7aXtQrDmR&amp;gclid=Cj0KCQjw8cHABhC-ARIsAJnY12wKFdjTHMUlkvJSU9dL7Hk63kdimS9w0L_qTLVlu0dbUSV7uGDNSmQaAo7UEALw_wcB</t>
  </si>
  <si>
    <t>sheets of styrofoam, 12″ × 12″ × 1″</t>
  </si>
  <si>
    <t>https://thecraftplace.com/products/block-1-x-12-x-12-styrofoam</t>
  </si>
  <si>
    <t>rolls of masking tape</t>
  </si>
  <si>
    <t>https://www.officedepot.com/a/products/445282/Office-Depot-Brand-General-Purpose-Masking/?utm_source=google&amp;utm_medium=sag&amp;srsltid=AfmBOorvEgQYE6Yu8EDfY7NrvNop375-jcmsCtknlmphPMIX0pNDm1Yz3JE&amp;gQT=1#Reviews</t>
  </si>
  <si>
    <t>sheets of blue cellophane</t>
  </si>
  <si>
    <t>https://www.amazon.com/Woparty-Cellophane-Cookie-Plastic-Bags%EF%BC%8CPack/dp/B0B6PFQQ6K/ref=pd_lpo_d_sccl_1/132-2951007-5425924?pd_rd_w=yPmNb&amp;content-id=amzn1.sym.4c8c52db-06f8-4e42-8e56-912796f2ea6c&amp;pf_rd_p=4c8c52db-06f8-4e42-8e56-912796f2ea6c&amp;pf_rd_r=Q9RXR4ZBVHRZD4R3TYP7&amp;pd_rd_wg=z5Kmf&amp;pd_rd_r=d8dc1c64-c0f2-46ec-98ab-b9b95ac7e22f&amp;pd_rd_i=B0B6PFQQ6K&amp;th=1</t>
  </si>
  <si>
    <t>sheets of red cellophane</t>
  </si>
  <si>
    <t>Engineering Notebooks</t>
  </si>
  <si>
    <t>Total learners</t>
  </si>
  <si>
    <t>based on average cost of 5 cents per page</t>
  </si>
  <si>
    <t>cups, paper, 3 oz</t>
  </si>
  <si>
    <t>https://www.amazon.com/RACETOP-Count-Bathroom-Disposable-Mouthwash/dp/B0C7G99J9P?source=ps-sl-shoppingads-lpcontext&amp;ref_=fplfs&amp;smid=A1EPQ3W76BWAS3&amp;gPromoCode=sns_us_en_5_2025Q1&amp;gQT=1&amp;th=1</t>
  </si>
  <si>
    <t>sheets of felt, 9″ × 12″</t>
  </si>
  <si>
    <t>Sections</t>
  </si>
  <si>
    <t>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</t>
  </si>
  <si>
    <t>sheets of foam, craft</t>
  </si>
  <si>
    <t>Total groups of 4</t>
  </si>
  <si>
    <t>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</t>
  </si>
  <si>
    <t>cups, paper, 8 oz</t>
  </si>
  <si>
    <t>https://www.amazon.com/Paper-White-Coffee-Disposable-Water/dp/B07KZ6MSY6?source=ps-sl-shoppingads-lpcontext&amp;ref_=fplfs&amp;psc=1&amp;smid=A1AS1ZDECF09OR&amp;gQT=1</t>
  </si>
  <si>
    <t>manila folders</t>
  </si>
  <si>
    <t>https://www.amazon.com/AmazonBasics-File-Folders-Manila-36-Pack/dp/B07TLNZTP1?source=ps-sl-shoppingads-lpcontext&amp;ref_=fplfs&amp;smid=ATVPDKIKX0DER&amp;gPromoCode=sns_us_en_5_2025Q1&amp;gQT=1&amp;th=1</t>
  </si>
  <si>
    <t>craft sticks</t>
  </si>
  <si>
    <t>https://www.michaels.com/product/craft-sticks-by-creatology-10369137?srsltid=AfmBOoqqBl1cvvIBAZsuP7d0_5TxTfbBysjSYKnmlCD7JSs4mlhnen824X8&amp;gPromoCode=GOSAVE30&amp;gStoreCode=5206&amp;gQT=1</t>
  </si>
  <si>
    <t>sheets of paper</t>
  </si>
  <si>
    <t>average from google</t>
  </si>
  <si>
    <t>rubber bands, 3″ × 1/8″</t>
  </si>
  <si>
    <t>https://www.walmart.com/ip/32-Advantage-Rubber-Bands-1-2-Pound-Bag/49409667?wl13=5626&amp;selectedSellerId=0&amp;wmlspartner=wlpa&amp;gStoreCode=5626&amp;gQT=1</t>
  </si>
  <si>
    <t>fuzzy sticks</t>
  </si>
  <si>
    <t>https://www.walmart.com/ip/Hello-Hobby-Black-Fuzzy-Sticks-25-Pack/868755072?wl13=5626&amp;selectedSellerId=0&amp;wmlspartner=wlpa&amp;gStoreCode=5626&amp;gQT=1</t>
  </si>
  <si>
    <t>index cards</t>
  </si>
  <si>
    <t>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</t>
  </si>
  <si>
    <t>straws, regular</t>
  </si>
  <si>
    <t>https://www.amazon.com/Disposable-Drinking-Plastic-Diameter-Cocktail/dp/B0BR344D51?source=ps-sl-shoppingads-lpcontext&amp;ref_=fplfs&amp;smid=A2RCOUJRKH7WI5&amp;gQT=1&amp;th=1</t>
  </si>
  <si>
    <t>straws, thin</t>
  </si>
  <si>
    <t>https://www.amazon.com/Comfy-Package-Inch-Cocktail-Disposable/dp/B09B1DLSY4</t>
  </si>
  <si>
    <t xml:space="preserve">Total: </t>
  </si>
  <si>
    <t>Data</t>
  </si>
  <si>
    <t>Value</t>
  </si>
  <si>
    <t>Learners per section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</si>
</sst>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0">
    <font>
      <sz val="11.0"/>
      <color theme="1"/>
      <name val="Aptos Narrow"/>
      <scheme val="minor"/>
    </font>
    <font>
      <b/>
      <sz val="11.0"/>
      <color theme="1"/>
      <name val="Aptos Narrow"/>
    </font>
    <font>
      <sz val="11.0"/>
      <color theme="1"/>
      <name val="Aptos Narrow"/>
    </font>
    <font>
      <b/>
      <sz val="11.0"/>
      <color theme="1"/>
      <name val="Arial"/>
    </font>
    <font>
      <color theme="1"/>
      <name val="Arial"/>
    </font>
    <font>
      <color theme="1"/>
      <name val="Aptos Narrow"/>
      <scheme val="minor"/>
    </font>
    <font>
      <sz val="11.0"/>
      <color theme="1"/>
      <name val="Arial"/>
    </font>
    <font>
      <u/>
      <color rgb="FF0000FF"/>
    </font>
    <font>
      <u/>
      <color rgb="FF467886"/>
      <name val="Arial"/>
    </font>
    <font>
      <b/>
      <color theme="1"/>
      <name val="Aptos Narrow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1" numFmtId="0" xfId="0" applyBorder="1" applyFill="1" applyFont="1"/>
    <xf borderId="0" fillId="0" fontId="1" numFmtId="0" xfId="0" applyFont="1"/>
    <xf borderId="2" fillId="2" fontId="2" numFmtId="0" xfId="0" applyBorder="1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3" fillId="0" fontId="2" numFmtId="0" xfId="0" applyAlignment="1" applyBorder="1" applyFont="1">
      <alignment shrinkToFit="0" wrapText="1"/>
    </xf>
    <xf borderId="2" fillId="2" fontId="2" numFmtId="0" xfId="0" applyAlignment="1" applyBorder="1" applyFont="1">
      <alignment shrinkToFit="0" wrapText="1"/>
    </xf>
    <xf borderId="0" fillId="0" fontId="5" numFmtId="0" xfId="0" applyFont="1"/>
    <xf borderId="0" fillId="0" fontId="6" numFmtId="164" xfId="0" applyAlignment="1" applyFont="1" applyNumberFormat="1">
      <alignment readingOrder="0" shrinkToFit="0" wrapText="1"/>
    </xf>
    <xf borderId="0" fillId="0" fontId="5" numFmtId="164" xfId="0" applyFont="1" applyNumberFormat="1"/>
    <xf borderId="4" fillId="3" fontId="2" numFmtId="0" xfId="0" applyBorder="1" applyFill="1" applyFont="1"/>
    <xf borderId="0" fillId="0" fontId="7" numFmtId="0" xfId="0" applyAlignment="1" applyFont="1">
      <alignment readingOrder="0"/>
    </xf>
    <xf borderId="5" fillId="3" fontId="6" numFmtId="0" xfId="0" applyAlignment="1" applyBorder="1" applyFont="1">
      <alignment readingOrder="0"/>
    </xf>
    <xf borderId="0" fillId="0" fontId="8" numFmtId="0" xfId="0" applyAlignment="1" applyFont="1">
      <alignment readingOrder="0"/>
    </xf>
    <xf borderId="0" fillId="0" fontId="4" numFmtId="164" xfId="0" applyAlignment="1" applyFont="1" applyNumberFormat="1">
      <alignment readingOrder="0"/>
    </xf>
    <xf borderId="0" fillId="0" fontId="2" numFmtId="0" xfId="0" applyAlignment="1" applyFont="1">
      <alignment shrinkToFit="0" wrapText="1"/>
    </xf>
    <xf borderId="0" fillId="0" fontId="2" numFmtId="0" xfId="0" applyFont="1"/>
    <xf borderId="0" fillId="0" fontId="3" numFmtId="0" xfId="0" applyAlignment="1" applyFont="1">
      <alignment horizontal="right" readingOrder="0" shrinkToFit="0" wrapText="1"/>
    </xf>
    <xf borderId="0" fillId="3" fontId="9" numFmtId="164" xfId="0" applyFont="1" applyNumberFormat="1"/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amazon.com/Woparty-Cellophane-Cookie-Plastic-Bags%EF%BC%8CPack/dp/B0B6PFQQ6K/ref=pd_lpo_d_sccl_1/132-2951007-5425924?pd_rd_w=yPmNb&amp;content-id=amzn1.sym.4c8c52db-06f8-4e42-8e56-912796f2ea6c&amp;pf_rd_p=4c8c52db-06f8-4e42-8e56-912796f2ea6c&amp;pf_rd_r=Q9RXR4ZBVHRZD4R3TYP7&amp;pd_rd_wg=z5Kmf&amp;pd_rd_r=d8dc1c64-c0f2-46ec-98ab-b9b95ac7e22f&amp;pd_rd_i=B0B6PFQQ6K&amp;th=1" TargetMode="External"/><Relationship Id="rId22" Type="http://schemas.openxmlformats.org/officeDocument/2006/relationships/hyperlink" Target="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" TargetMode="External"/><Relationship Id="rId21" Type="http://schemas.openxmlformats.org/officeDocument/2006/relationships/hyperlink" Target="https://www.amazon.com/RACETOP-Count-Bathroom-Disposable-Mouthwash/dp/B0C7G99J9P?source=ps-sl-shoppingads-lpcontext&amp;ref_=fplfs&amp;smid=A1EPQ3W76BWAS3&amp;gPromoCode=sns_us_en_5_2025Q1&amp;gQT=1&amp;th=1" TargetMode="External"/><Relationship Id="rId24" Type="http://schemas.openxmlformats.org/officeDocument/2006/relationships/hyperlink" Target="https://www.amazon.com/Paper-White-Coffee-Disposable-Water/dp/B07KZ6MSY6?source=ps-sl-shoppingads-lpcontext&amp;ref_=fplfs&amp;psc=1&amp;smid=A1AS1ZDECF09OR&amp;gQT=1" TargetMode="External"/><Relationship Id="rId23" Type="http://schemas.openxmlformats.org/officeDocument/2006/relationships/hyperlink" Target="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" TargetMode="External"/><Relationship Id="rId1" Type="http://schemas.openxmlformats.org/officeDocument/2006/relationships/hyperlink" Target="https://www.amazon.com/ETA-hand2mind-ManipuLite-Pattern-Starter/dp/B01N10CWPS/ref=asc_df_B01N10CWPS?mcid=840a116f9de93903a491dea84c5ac755&amp;hvocijid=10937679010305765670-B01N10CWPS-&amp;hvexpln=73&amp;tag=hyprod-20&amp;linkCode=df0&amp;hvadid=721245378154&amp;hvpos=&amp;hvnetw=g&amp;hvrand=10937679010305765670&amp;hvpone=&amp;hvptwo=&amp;hvqmt=&amp;hvdev=c&amp;hvdvcmdl=&amp;hvlocint=&amp;hvlocphy=9189700&amp;hvtargid=pla-2281435178138&amp;th=1" TargetMode="External"/><Relationship Id="rId2" Type="http://schemas.openxmlformats.org/officeDocument/2006/relationships/hyperlink" Target="https://www.walmart.com/ip/Hyper-Tough-Retractable-Utility-Knife-With-5-Utility-Blades/531295900?wl13=5626&amp;selectedSellerId=0&amp;wmlspartner=wlpa&amp;gStoreCode=5626&amp;gQT=1" TargetMode="External"/><Relationship Id="rId3" Type="http://schemas.openxmlformats.org/officeDocument/2006/relationships/hyperlink" Target="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" TargetMode="External"/><Relationship Id="rId4" Type="http://schemas.openxmlformats.org/officeDocument/2006/relationships/hyperlink" Target="https://www.walmart.com/ip/Pen-Gear-Side-Loading-Shipping-Boxes-9-x12-x3-1-Count/5463970753?athcpid=5463970753&amp;athpgid=AthenaItempage&amp;athcgid=null&amp;athznid=si&amp;athieid=v0_eeMTQ3LjU4LDkyNjguMjEwMDAwMDAwMDAxLDAuMDE0OTk0NTg3ODg5NzIwNTQ3LDAuNV8&amp;athstid=CS055~CS004&amp;athguid=8-OAQg48gKfnmg0CCxsRLnoQpLlyv3BFElZy&amp;athancid=208279740&amp;athposb=0&amp;athena=true" TargetMode="External"/><Relationship Id="rId9" Type="http://schemas.openxmlformats.org/officeDocument/2006/relationships/hyperlink" Target="https://www.amazon.com/Protractors-Translucent-Colorful-Geometry-Measurement/dp/B0967K13TJ?source=ps-sl-shoppingads-lpcontext&amp;ref_=fplfs&amp;smid=A2Z06J9UY3LQL1&amp;gQT=1&amp;th=1" TargetMode="External"/><Relationship Id="rId26" Type="http://schemas.openxmlformats.org/officeDocument/2006/relationships/hyperlink" Target="https://www.michaels.com/product/craft-sticks-by-creatology-10369137?srsltid=AfmBOoqqBl1cvvIBAZsuP7d0_5TxTfbBysjSYKnmlCD7JSs4mlhnen824X8&amp;gPromoCode=GOSAVE30&amp;gStoreCode=5206&amp;gQT=1" TargetMode="External"/><Relationship Id="rId25" Type="http://schemas.openxmlformats.org/officeDocument/2006/relationships/hyperlink" Target="https://www.amazon.com/AmazonBasics-File-Folders-Manila-36-Pack/dp/B07TLNZTP1?source=ps-sl-shoppingads-lpcontext&amp;ref_=fplfs&amp;smid=ATVPDKIKX0DER&amp;gPromoCode=sns_us_en_5_2025Q1&amp;gQT=1&amp;th=1" TargetMode="External"/><Relationship Id="rId28" Type="http://schemas.openxmlformats.org/officeDocument/2006/relationships/hyperlink" Target="https://www.walmart.com/ip/Hello-Hobby-Black-Fuzzy-Sticks-25-Pack/868755072?wl13=5626&amp;selectedSellerId=0&amp;wmlspartner=wlpa&amp;gStoreCode=5626&amp;gQT=1" TargetMode="External"/><Relationship Id="rId27" Type="http://schemas.openxmlformats.org/officeDocument/2006/relationships/hyperlink" Target="https://www.walmart.com/ip/32-Advantage-Rubber-Bands-1-2-Pound-Bag/49409667?wl13=5626&amp;selectedSellerId=0&amp;wmlspartner=wlpa&amp;gStoreCode=5626&amp;gQT=1" TargetMode="External"/><Relationship Id="rId5" Type="http://schemas.openxmlformats.org/officeDocument/2006/relationships/hyperlink" Target="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" TargetMode="External"/><Relationship Id="rId6" Type="http://schemas.openxmlformats.org/officeDocument/2006/relationships/hyperlink" Target="https://www.schoolspecialty.com/frey-scientific-unbreakable-mirrors-3-12-x-2-12-inches-pack-of-8-563297?utm_source=google&amp;utm_medium=shopping&amp;utm_campaign=22261103279&amp;product_id=563297&amp;ad_group_id=174771398106&amp;feed_item_id=&amp;target_id=pla-2401497152343&amp;gclid=Cj0KCQjw8cHABhC-ARIsAJnY12zDVCEGbs0k2sAlSl8Jeeg93uZUEM4H5lsnv8lctr_zRP31DcioOMAaAqtbEALw_wcB&amp;keyword=&amp;utm_source=google&amp;utm_medium=cpc&amp;utm_campaign=%28ROI%29%20Standard%20Shopping%20-%20Proprietary%20Brands&amp;utm_id=22261103279&amp;utm_content=174771398106&amp;utm_term=&amp;gad_source=1&amp;gad_campaignid=22261103279&amp;gbraid=0AAAAADzuAIKeqLsrLqWlSCfZTBS_GYOf6" TargetMode="External"/><Relationship Id="rId29" Type="http://schemas.openxmlformats.org/officeDocument/2006/relationships/hyperlink" Target="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" TargetMode="External"/><Relationship Id="rId7" Type="http://schemas.openxmlformats.org/officeDocument/2006/relationships/hyperlink" Target="https://www.amazon.com/ACCO-Binder-Clips-Medium-A7072050/dp/B00TQ8FDB8?source=ps-sl-shoppingads-lpcontext&amp;ref_=fplfs&amp;smid=ATVPDKIKX0DER&amp;gQT=1&amp;th=1" TargetMode="External"/><Relationship Id="rId8" Type="http://schemas.openxmlformats.org/officeDocument/2006/relationships/hyperlink" Target="https://www.walmart.com/ip/Clearance-SSNTSY-Education-Rectangle-Shape-Pin-Art-Classic-Fun-Toy-3D-Clone-Sculpture-Impression-Toy-Classic-80-s-Desk-Toy/12911103990?wmlspartner=wlpa&amp;selectedSellerId=102591553&amp;wmlspartner=wlpa&amp;cn=FY25-ENTP-PMAX_cnv_dps_dsn_dis_ad_entp_e_n&amp;gclsrc=aw.ds&amp;adid=2222222229712911103990_102591553_0000000000_21407473164&amp;wl0=&amp;wl1=x&amp;wl2=c&amp;wl3=&amp;wl4=&amp;wl5=9189700&amp;wl6=&amp;wl7=&amp;wl8=&amp;wl9=pla&amp;wl10=5445225637&amp;wl11=online&amp;wl12=12911103990_102591553&amp;veh=sem&amp;gad_source=1&amp;gad_campaignid=21690411341&amp;gbraid=0AAAAADmfBIrhzsNnrySg0iYi31kvFjLQ3&amp;gclid=Cj0KCQjw8cHABhC-ARIsAJnY12wBMbyJkkM55-qL9_aK85NJ2pvt1hekrLnJGTOXeD2EhGGKW5tW2gkaAjNzEALw_wcB" TargetMode="External"/><Relationship Id="rId31" Type="http://schemas.openxmlformats.org/officeDocument/2006/relationships/hyperlink" Target="https://www.amazon.com/Comfy-Package-Inch-Cocktail-Disposable/dp/B09B1DLSY4" TargetMode="External"/><Relationship Id="rId30" Type="http://schemas.openxmlformats.org/officeDocument/2006/relationships/hyperlink" Target="https://www.amazon.com/Disposable-Drinking-Plastic-Diameter-Cocktail/dp/B0BR344D51?source=ps-sl-shoppingads-lpcontext&amp;ref_=fplfs&amp;smid=A2RCOUJRKH7WI5&amp;gQT=1&amp;th=1" TargetMode="External"/><Relationship Id="rId11" Type="http://schemas.openxmlformats.org/officeDocument/2006/relationships/hyperlink" Target="https://www.walmart.com/ip/Elmer-s-Washable-Liquid-School-Glue-White-Dries-Clear-4-fl-oz/17011265?wl13=1325&amp;selectedSellerId=0&amp;wmlspartner=wlpa&amp;gStoreCode=1325&amp;gQT=1" TargetMode="External"/><Relationship Id="rId10" Type="http://schemas.openxmlformats.org/officeDocument/2006/relationships/hyperlink" Target="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" TargetMode="External"/><Relationship Id="rId32" Type="http://schemas.openxmlformats.org/officeDocument/2006/relationships/drawing" Target="../drawings/drawing1.xml"/><Relationship Id="rId13" Type="http://schemas.openxmlformats.org/officeDocument/2006/relationships/hyperlink" Target="https://www.walmart.com/ip/Pen-Gear-Project-Board-Corrugated-14-x-22/5347546823?wmlspartner=wlpa&amp;selectedSellerId=0&amp;selectedOfferId=15B592993CBA3C08BBFD499251159840&amp;conditionGroupCode=1&amp;wl13=1325&amp;gclsrc=aw.ds&amp;adid=222222222775347546823_117755028669_12420145346&amp;wl0=&amp;wl1=g&amp;wl2=c&amp;wl3=501107745824&amp;wl4=pla-394283752452&amp;wl5=9189700&amp;wl6=&amp;wl7=&amp;wl8=&amp;wl9=pla&amp;wl10=8175035&amp;wl11=local&amp;wl12=5347546823&amp;veh=sem_LIA&amp;gclsrc=aw.ds&amp;gad_source=1&amp;gad_campaignid=12420145346&amp;gbraid=0AAAAADmfBIqXK8muyzu1HC4Agj4gUdK7m&amp;gclid=Cj0KCQjw8cHABhC-ARIsAJnY12zUSd3MM5AhKO1WhlvdwwDCDT1QiU9g2dGt_C24h4pMCe_sqK0G1dsaAuXyEALw_wcB" TargetMode="External"/><Relationship Id="rId12" Type="http://schemas.openxmlformats.org/officeDocument/2006/relationships/hyperlink" Target="https://www.amazon.com/STRBOXONG-Shoe-12-6x8-66x4-7-Multi-Purpose-Organization/dp/B0C3DH2VCV?source=ps-sl-shoppingads-lpcontext&amp;ref_=fplfs&amp;smid=AZCI8BVWESE0X&amp;gQT=1&amp;th=1" TargetMode="External"/><Relationship Id="rId15" Type="http://schemas.openxmlformats.org/officeDocument/2006/relationships/hyperlink" Target="https://www.officesupply.com/school-supplies/arts-crafts/drawing-sketching-supplies/markers/crayola-broad-line-markers-assorted-classic-colors-pack/p5873.html?ref=pla&amp;utm_source=google&amp;utm_medium=cpc&amp;adpos=&amp;scid=scplp5873&amp;sc_intid=5873&amp;gad_source=1&amp;gad_campaignid=21351603326&amp;gbraid=0AAAAAD8HNCP9zSkKhljBQNaViA_QXRnGV&amp;gclid=Cj0KCQjw8cHABhC-ARIsAJnY12z2xJLBd7twxQ_8g5gQmyfAHOO6v73pVj2UxWNYfZu0Ys9-Ygzu9PsaAvCEEALw_wcB" TargetMode="External"/><Relationship Id="rId14" Type="http://schemas.openxmlformats.org/officeDocument/2006/relationships/hyperlink" Target="https://www.michaels.com/product/crayola-boxed-crayons-8ct-10620492?cm_mmc=PLASearch-_-google-_-MICH_Shopping_US_N_Kids_N_PMAX_BOPIS_N-_-&amp;Kenshoo_ida=&amp;kpid=go_cmp-18514200221_adg-_ad-__dev-c_ext-_prd-10620492&amp;gad_source=1&amp;gad_campaignid=18514231388&amp;gbraid=0AAAAADkMxxc526x-T1OkHcDk1_E5FPcMF&amp;gclid=Cj0KCQjw8cHABhC-ARIsAJnY12xfZeLN6SReacRAYpJZp_VT0quYgwJOGKBc26_xn4UD7uLwLOVn5PsaAqMFEALw_wcB" TargetMode="External"/><Relationship Id="rId17" Type="http://schemas.openxmlformats.org/officeDocument/2006/relationships/hyperlink" Target="https://thecraftplace.com/products/block-1-x-12-x-12-styrofoam" TargetMode="External"/><Relationship Id="rId16" Type="http://schemas.openxmlformats.org/officeDocument/2006/relationships/hyperlink" Target="https://www.walmart.com/ip/Great-Value-Everyday-Strong-Soak-Proof-Microwave-Safe-Disposable-Paper-Plates-6-8-in-Patterned-50-Count/278359482?wmlspartner=wlpa&amp;selectedSellerId=0&amp;selectedOfferId=4DA518B3A4264B029CCD60A7CFC4AFE6&amp;conditionGroupCode=1&amp;wl13=5626&amp;gclsrc=aw.ds&amp;adid=22222222277278359482_178028002215_22422994460&amp;wl0=&amp;wl1=g&amp;wl2=c&amp;wl3=697173827980&amp;wl4=pla-2348450966064&amp;wl5=9189700&amp;wl6=&amp;wl7=&amp;wl8=&amp;wl9=pla&amp;wl10=8175035&amp;wl11=local&amp;wl12=278359482&amp;veh=sem_LIA&amp;gad_source=1&amp;gad_campaignid=22422994460&amp;gbraid=0AAAAADmfBIqNjz4NDYFCtwan7aXtQrDmR&amp;gclid=Cj0KCQjw8cHABhC-ARIsAJnY12wKFdjTHMUlkvJSU9dL7Hk63kdimS9w0L_qTLVlu0dbUSV7uGDNSmQaAo7UEALw_wcB" TargetMode="External"/><Relationship Id="rId19" Type="http://schemas.openxmlformats.org/officeDocument/2006/relationships/hyperlink" Target="https://www.walmart.com/ip/Pacon-Cellophane-Wrap-20-x-12-5-ft-Blue/164056187?wmlspartner=wlpa&amp;selectedSellerId=0&amp;gQT=1" TargetMode="External"/><Relationship Id="rId18" Type="http://schemas.openxmlformats.org/officeDocument/2006/relationships/hyperlink" Target="https://www.officedepot.com/a/products/445282/Office-Depot-Brand-General-Purpose-Masking/?utm_source=google&amp;utm_medium=sag&amp;srsltid=AfmBOorvEgQYE6Yu8EDfY7NrvNop375-jcmsCtknlmphPMIX0pNDm1Yz3JE&amp;gQT=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25.75"/>
    <col customWidth="1" min="2" max="2" width="3.88"/>
    <col customWidth="1" min="3" max="3" width="11.75"/>
    <col customWidth="1" min="4" max="4" width="47.5"/>
    <col customWidth="1" hidden="1" min="5" max="5" width="20.75"/>
    <col customWidth="1" hidden="1" min="6" max="10" width="25.75"/>
    <col customWidth="1" min="11" max="11" width="3.88"/>
    <col customWidth="1" min="12" max="12" width="19.75"/>
    <col customWidth="1" min="13" max="13" width="19.0"/>
    <col customWidth="1" min="14" max="26" width="25.75"/>
  </cols>
  <sheetData>
    <row r="1" ht="14.25" customHeight="1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6</v>
      </c>
      <c r="K1" s="4"/>
      <c r="L1" s="5" t="s">
        <v>8</v>
      </c>
      <c r="M1" s="6" t="s">
        <v>9</v>
      </c>
    </row>
    <row r="2" ht="14.25" customHeight="1">
      <c r="A2" s="7" t="s">
        <v>10</v>
      </c>
      <c r="B2" s="8"/>
      <c r="C2" s="9">
        <f t="array" ref="C2">E2*XLOOKUP(F2,Calculations!$A$2:$A$9,Calculations!$B$2:$B$9,0)+G2*XLOOKUP(H2,Calculations!$A$2:$A$9,Calculations!$B$2:$B$9,0)+I2*XLOOKUP(J2,Calculations!$A$2:$A$9,Calculations!$B$2:$B$9,0)</f>
        <v>1</v>
      </c>
      <c r="D2" s="9" t="s">
        <v>11</v>
      </c>
      <c r="E2" s="9">
        <v>1.0</v>
      </c>
      <c r="F2" s="9" t="s">
        <v>12</v>
      </c>
      <c r="H2" s="9"/>
      <c r="J2" s="9"/>
      <c r="K2" s="4"/>
      <c r="L2" s="10">
        <v>10.0</v>
      </c>
      <c r="M2" s="11">
        <f t="shared" ref="M2:M35" si="1">C2*L2</f>
        <v>10</v>
      </c>
      <c r="N2" s="6" t="s">
        <v>13</v>
      </c>
    </row>
    <row r="3" ht="14.25" customHeight="1">
      <c r="A3" s="12">
        <v>1.0</v>
      </c>
      <c r="B3" s="4"/>
      <c r="C3" s="9">
        <f t="array" ref="C3">E3*XLOOKUP(F3,Calculations!$A$2:$A$9,Calculations!$B$2:$B$9,0)+G3*XLOOKUP(H3,Calculations!$A$2:$A$9,Calculations!$B$2:$B$9,0)+I3*XLOOKUP(J3,Calculations!$A$2:$A$9,Calculations!$B$2:$B$9,0)</f>
        <v>102</v>
      </c>
      <c r="D3" s="9" t="s">
        <v>14</v>
      </c>
      <c r="E3" s="9">
        <v>17.0</v>
      </c>
      <c r="F3" s="9" t="s">
        <v>15</v>
      </c>
      <c r="H3" s="9"/>
      <c r="J3" s="9"/>
      <c r="K3" s="4"/>
      <c r="L3" s="10">
        <v>0.08</v>
      </c>
      <c r="M3" s="11">
        <f t="shared" si="1"/>
        <v>8.16</v>
      </c>
      <c r="N3" s="13" t="s">
        <v>16</v>
      </c>
    </row>
    <row r="4" ht="14.25" customHeight="1">
      <c r="A4" s="7" t="s">
        <v>17</v>
      </c>
      <c r="B4" s="8"/>
      <c r="C4" s="9">
        <f t="array" ref="C4">E4*XLOOKUP(F4,Calculations!$A$2:$A$9,Calculations!$B$2:$B$9,0)+G4*XLOOKUP(H4,Calculations!$A$2:$A$9,Calculations!$B$2:$B$9,0)+I4*XLOOKUP(J4,Calculations!$A$2:$A$9,Calculations!$B$2:$B$9,0)</f>
        <v>1</v>
      </c>
      <c r="D4" s="9" t="s">
        <v>18</v>
      </c>
      <c r="E4" s="9">
        <v>1.0</v>
      </c>
      <c r="F4" s="9" t="s">
        <v>12</v>
      </c>
      <c r="H4" s="9"/>
      <c r="J4" s="9"/>
      <c r="K4" s="4"/>
      <c r="L4" s="10">
        <v>1.97</v>
      </c>
      <c r="M4" s="11">
        <f t="shared" si="1"/>
        <v>1.97</v>
      </c>
      <c r="N4" s="13" t="s">
        <v>19</v>
      </c>
    </row>
    <row r="5" ht="14.25" customHeight="1">
      <c r="A5" s="14">
        <v>24.0</v>
      </c>
      <c r="B5" s="4"/>
      <c r="C5" s="9">
        <f t="array" ref="C5">E5*XLOOKUP(F5,Calculations!$A$2:$A$9,Calculations!$B$2:$B$9,0)+G5*XLOOKUP(H5,Calculations!$A$2:$A$9,Calculations!$B$2:$B$9,0)+I5*XLOOKUP(J5,Calculations!$A$2:$A$9,Calculations!$B$2:$B$9,0)</f>
        <v>6</v>
      </c>
      <c r="D5" s="9" t="s">
        <v>20</v>
      </c>
      <c r="E5" s="9">
        <v>1.0</v>
      </c>
      <c r="F5" s="9" t="s">
        <v>15</v>
      </c>
      <c r="H5" s="9"/>
      <c r="J5" s="9"/>
      <c r="K5" s="4"/>
      <c r="L5" s="10">
        <v>0.54</v>
      </c>
      <c r="M5" s="11">
        <f t="shared" si="1"/>
        <v>3.24</v>
      </c>
      <c r="N5" s="13" t="s">
        <v>21</v>
      </c>
    </row>
    <row r="6" ht="14.25" customHeight="1">
      <c r="A6" s="4"/>
      <c r="B6" s="4"/>
      <c r="C6" s="9">
        <f t="array" ref="C6">E6*XLOOKUP(F6,Calculations!$A$2:$A$9,Calculations!$B$2:$B$9,0)+G6*XLOOKUP(H6,Calculations!$A$2:$A$9,Calculations!$B$2:$B$9,0)+I6*XLOOKUP(J6,Calculations!$A$2:$A$9,Calculations!$B$2:$B$9,0)</f>
        <v>6</v>
      </c>
      <c r="D6" s="9" t="s">
        <v>22</v>
      </c>
      <c r="E6" s="9">
        <v>1.0</v>
      </c>
      <c r="F6" s="9" t="s">
        <v>15</v>
      </c>
      <c r="G6" s="9">
        <v>1.0</v>
      </c>
      <c r="H6" s="9"/>
      <c r="J6" s="9"/>
      <c r="K6" s="4"/>
      <c r="L6" s="10">
        <v>0.98</v>
      </c>
      <c r="M6" s="11">
        <f t="shared" si="1"/>
        <v>5.88</v>
      </c>
      <c r="N6" s="13" t="s">
        <v>23</v>
      </c>
    </row>
    <row r="7" ht="14.25" customHeight="1">
      <c r="A7" s="4"/>
      <c r="B7" s="4"/>
      <c r="C7" s="9">
        <f t="array" ref="C7">E7*XLOOKUP(F7,Calculations!$A$2:$A$9,Calculations!$B$2:$B$9,0)+G7*XLOOKUP(H7,Calculations!$A$2:$A$9,Calculations!$B$2:$B$9,0)+I7*XLOOKUP(J7,Calculations!$A$2:$A$9,Calculations!$B$2:$B$9,0)</f>
        <v>12</v>
      </c>
      <c r="D7" s="9" t="s">
        <v>24</v>
      </c>
      <c r="E7" s="9">
        <v>1.0</v>
      </c>
      <c r="F7" s="9" t="s">
        <v>25</v>
      </c>
      <c r="H7" s="9"/>
      <c r="J7" s="9"/>
      <c r="K7" s="4"/>
      <c r="L7" s="10">
        <v>1.4</v>
      </c>
      <c r="M7" s="11">
        <f t="shared" si="1"/>
        <v>16.8</v>
      </c>
      <c r="N7" s="15" t="s">
        <v>26</v>
      </c>
    </row>
    <row r="8" ht="14.25" customHeight="1">
      <c r="A8" s="4"/>
      <c r="B8" s="4"/>
      <c r="C8" s="9">
        <f t="array" ref="C8">E8*XLOOKUP(F8,Calculations!$A$2:$A$9,Calculations!$B$2:$B$9,0)+G8*XLOOKUP(H8,Calculations!$A$2:$A$9,Calculations!$B$2:$B$9,0)+I8*XLOOKUP(J8,Calculations!$A$2:$A$9,Calculations!$B$2:$B$9,0)</f>
        <v>48</v>
      </c>
      <c r="D8" s="9" t="s">
        <v>27</v>
      </c>
      <c r="E8" s="9">
        <v>4.0</v>
      </c>
      <c r="F8" s="9" t="s">
        <v>28</v>
      </c>
      <c r="G8" s="9">
        <v>2.0</v>
      </c>
      <c r="H8" s="9"/>
      <c r="J8" s="9"/>
      <c r="K8" s="4"/>
      <c r="L8" s="10">
        <v>0.99</v>
      </c>
      <c r="M8" s="11">
        <f t="shared" si="1"/>
        <v>47.52</v>
      </c>
      <c r="N8" s="13" t="s">
        <v>29</v>
      </c>
    </row>
    <row r="9" ht="14.25" customHeight="1">
      <c r="A9" s="4"/>
      <c r="B9" s="4"/>
      <c r="C9" s="9">
        <f t="array" ref="C9">E9*XLOOKUP(F9,Calculations!$A$2:$A$9,Calculations!$B$2:$B$9,0)+G9*XLOOKUP(H9,Calculations!$A$2:$A$9,Calculations!$B$2:$B$9,0)+I9*XLOOKUP(J9,Calculations!$A$2:$A$9,Calculations!$B$2:$B$9,0)</f>
        <v>36</v>
      </c>
      <c r="D9" s="9" t="s">
        <v>30</v>
      </c>
      <c r="E9" s="9">
        <v>6.0</v>
      </c>
      <c r="F9" s="9" t="s">
        <v>15</v>
      </c>
      <c r="H9" s="9"/>
      <c r="J9" s="9"/>
      <c r="K9" s="4"/>
      <c r="L9" s="10">
        <v>0.25</v>
      </c>
      <c r="M9" s="11">
        <f t="shared" si="1"/>
        <v>9</v>
      </c>
      <c r="N9" s="13" t="s">
        <v>31</v>
      </c>
    </row>
    <row r="10" ht="14.25" customHeight="1">
      <c r="A10" s="4"/>
      <c r="B10" s="4"/>
      <c r="C10" s="9">
        <f t="array" ref="C10">E10*XLOOKUP(F10,Calculations!$A$2:$A$9,Calculations!$B$2:$B$9,0)+G10*XLOOKUP(H10,Calculations!$A$2:$A$9,Calculations!$B$2:$B$9,0)+I10*XLOOKUP(J10,Calculations!$A$2:$A$9,Calculations!$B$2:$B$9,0)</f>
        <v>1</v>
      </c>
      <c r="D10" s="9" t="s">
        <v>32</v>
      </c>
      <c r="E10" s="9">
        <v>1.0</v>
      </c>
      <c r="F10" s="9" t="s">
        <v>12</v>
      </c>
      <c r="H10" s="9"/>
      <c r="J10" s="9"/>
      <c r="K10" s="4"/>
      <c r="L10" s="10">
        <v>7.34</v>
      </c>
      <c r="M10" s="11">
        <f t="shared" si="1"/>
        <v>7.34</v>
      </c>
      <c r="N10" s="15" t="s">
        <v>33</v>
      </c>
    </row>
    <row r="11" ht="14.25" customHeight="1">
      <c r="A11" s="4"/>
      <c r="B11" s="4"/>
      <c r="C11" s="9">
        <f t="array" ref="C11">E11*XLOOKUP(F11,Calculations!$A$2:$A$9,Calculations!$B$2:$B$9,0)+G11*XLOOKUP(H11,Calculations!$A$2:$A$9,Calculations!$B$2:$B$9,0)+I11*XLOOKUP(J11,Calculations!$A$2:$A$9,Calculations!$B$2:$B$9,0)</f>
        <v>6</v>
      </c>
      <c r="D11" s="9" t="s">
        <v>34</v>
      </c>
      <c r="E11" s="9">
        <v>1.0</v>
      </c>
      <c r="F11" s="9" t="s">
        <v>15</v>
      </c>
      <c r="H11" s="9"/>
      <c r="J11" s="9"/>
      <c r="K11" s="4"/>
      <c r="L11" s="10">
        <v>1.32</v>
      </c>
      <c r="M11" s="11">
        <f t="shared" si="1"/>
        <v>7.92</v>
      </c>
      <c r="N11" s="13" t="s">
        <v>35</v>
      </c>
    </row>
    <row r="12" ht="14.25" customHeight="1">
      <c r="A12" s="4"/>
      <c r="B12" s="4"/>
      <c r="C12" s="9">
        <f t="array" ref="C12">E12*XLOOKUP(F12,Calculations!$A$2:$A$9,Calculations!$B$2:$B$9,0)+G12*XLOOKUP(H12,Calculations!$A$2:$A$9,Calculations!$B$2:$B$9,0)+I12*XLOOKUP(J12,Calculations!$A$2:$A$9,Calculations!$B$2:$B$9,0)</f>
        <v>1</v>
      </c>
      <c r="D12" s="9" t="s">
        <v>36</v>
      </c>
      <c r="E12" s="9">
        <v>1.0</v>
      </c>
      <c r="F12" s="9" t="s">
        <v>12</v>
      </c>
      <c r="H12" s="9"/>
      <c r="J12" s="9"/>
      <c r="K12" s="4"/>
      <c r="L12" s="10">
        <v>31.99</v>
      </c>
      <c r="M12" s="11">
        <f t="shared" si="1"/>
        <v>31.99</v>
      </c>
      <c r="N12" s="15" t="s">
        <v>37</v>
      </c>
    </row>
    <row r="13" ht="14.25" customHeight="1">
      <c r="A13" s="4"/>
      <c r="B13" s="4"/>
      <c r="C13" s="9">
        <f t="array" ref="C13">E13*XLOOKUP(F13,Calculations!$A$2:$A$9,Calculations!$B$2:$B$9,0)+G13*XLOOKUP(H13,Calculations!$A$2:$A$9,Calculations!$B$2:$B$9,0)+I13*XLOOKUP(J13,Calculations!$A$2:$A$9,Calculations!$B$2:$B$9,0)</f>
        <v>1</v>
      </c>
      <c r="D13" s="9" t="s">
        <v>38</v>
      </c>
      <c r="E13" s="9">
        <v>1.0</v>
      </c>
      <c r="F13" s="9" t="s">
        <v>12</v>
      </c>
      <c r="H13" s="9"/>
      <c r="J13" s="9"/>
      <c r="K13" s="4"/>
      <c r="L13" s="10">
        <v>0.97</v>
      </c>
      <c r="M13" s="11">
        <f t="shared" si="1"/>
        <v>0.97</v>
      </c>
      <c r="N13" s="13" t="s">
        <v>39</v>
      </c>
    </row>
    <row r="14" ht="14.25" customHeight="1">
      <c r="A14" s="4"/>
      <c r="B14" s="4"/>
      <c r="C14" s="9">
        <f t="array" ref="C14">E14*XLOOKUP(F14,Calculations!$A$2:$A$9,Calculations!$B$2:$B$9,0)+G14*XLOOKUP(H14,Calculations!$A$2:$A$9,Calculations!$B$2:$B$9,0)+I14*XLOOKUP(J14,Calculations!$A$2:$A$9,Calculations!$B$2:$B$9,0)</f>
        <v>4</v>
      </c>
      <c r="D14" s="9" t="s">
        <v>40</v>
      </c>
      <c r="E14" s="9">
        <v>4.0</v>
      </c>
      <c r="F14" s="9" t="s">
        <v>12</v>
      </c>
      <c r="H14" s="9"/>
      <c r="J14" s="9"/>
      <c r="K14" s="4"/>
      <c r="L14" s="10">
        <v>6.0</v>
      </c>
      <c r="M14" s="11">
        <f t="shared" si="1"/>
        <v>24</v>
      </c>
      <c r="N14" s="13" t="s">
        <v>41</v>
      </c>
    </row>
    <row r="15" ht="14.25" customHeight="1">
      <c r="A15" s="4"/>
      <c r="B15" s="4"/>
      <c r="C15" s="9">
        <f t="array" ref="C15">E15*XLOOKUP(F15,Calculations!$A$2:$A$9,Calculations!$B$2:$B$9,0)+G15*XLOOKUP(H15,Calculations!$A$2:$A$9,Calculations!$B$2:$B$9,0)+I15*XLOOKUP(J15,Calculations!$A$2:$A$9,Calculations!$B$2:$B$9,0)</f>
        <v>4</v>
      </c>
      <c r="D15" s="9" t="s">
        <v>42</v>
      </c>
      <c r="E15" s="9">
        <v>4.0</v>
      </c>
      <c r="F15" s="9" t="s">
        <v>12</v>
      </c>
      <c r="H15" s="9"/>
      <c r="J15" s="9"/>
      <c r="K15" s="4"/>
      <c r="L15" s="10">
        <v>1.97</v>
      </c>
      <c r="M15" s="11">
        <f t="shared" si="1"/>
        <v>7.88</v>
      </c>
      <c r="N15" s="13" t="s">
        <v>43</v>
      </c>
    </row>
    <row r="16" ht="14.25" customHeight="1">
      <c r="A16" s="4"/>
      <c r="B16" s="4"/>
      <c r="C16" s="9">
        <f t="array" ref="C16">E16*XLOOKUP(F16,Calculations!$A$2:$A$9,Calculations!$B$2:$B$9,0)+G16*XLOOKUP(H16,Calculations!$A$2:$A$9,Calculations!$B$2:$B$9,0)+I16*XLOOKUP(J16,Calculations!$A$2:$A$9,Calculations!$B$2:$B$9,0)</f>
        <v>6</v>
      </c>
      <c r="D16" s="9" t="s">
        <v>44</v>
      </c>
      <c r="E16" s="9">
        <v>1.0</v>
      </c>
      <c r="F16" s="9" t="s">
        <v>15</v>
      </c>
      <c r="H16" s="9"/>
      <c r="J16" s="9"/>
      <c r="K16" s="4"/>
      <c r="L16" s="10">
        <v>1.19</v>
      </c>
      <c r="M16" s="11">
        <f t="shared" si="1"/>
        <v>7.14</v>
      </c>
      <c r="N16" s="13" t="s">
        <v>45</v>
      </c>
    </row>
    <row r="17" ht="14.25" customHeight="1">
      <c r="A17" s="4"/>
      <c r="B17" s="4"/>
      <c r="C17" s="9">
        <f t="array" ref="C17">E17*XLOOKUP(F17,Calculations!$A$2:$A$9,Calculations!$B$2:$B$9,0)+G17*XLOOKUP(H17,Calculations!$A$2:$A$9,Calculations!$B$2:$B$9,0)+I17*XLOOKUP(J17,Calculations!$A$2:$A$9,Calculations!$B$2:$B$9,0)</f>
        <v>6</v>
      </c>
      <c r="D17" s="9" t="s">
        <v>46</v>
      </c>
      <c r="E17" s="9">
        <v>1.0</v>
      </c>
      <c r="F17" s="9" t="s">
        <v>15</v>
      </c>
      <c r="H17" s="9"/>
      <c r="J17" s="9"/>
      <c r="K17" s="4"/>
      <c r="L17" s="10">
        <v>3.31</v>
      </c>
      <c r="M17" s="11">
        <f t="shared" si="1"/>
        <v>19.86</v>
      </c>
      <c r="N17" s="13" t="s">
        <v>47</v>
      </c>
    </row>
    <row r="18" ht="14.25" customHeight="1">
      <c r="A18" s="4"/>
      <c r="B18" s="4"/>
      <c r="C18" s="9">
        <f t="array" ref="C18">E18*XLOOKUP(F18,Calculations!$A$2:$A$9,Calculations!$B$2:$B$9,0)+G18*XLOOKUP(H18,Calculations!$A$2:$A$9,Calculations!$B$2:$B$9,0)+I18*XLOOKUP(J18,Calculations!$A$2:$A$9,Calculations!$B$2:$B$9,0)</f>
        <v>6</v>
      </c>
      <c r="D18" s="9" t="s">
        <v>48</v>
      </c>
      <c r="E18" s="9">
        <v>1.0</v>
      </c>
      <c r="F18" s="9" t="s">
        <v>15</v>
      </c>
      <c r="H18" s="9"/>
      <c r="J18" s="9"/>
      <c r="K18" s="4"/>
      <c r="L18" s="10">
        <v>0.066</v>
      </c>
      <c r="M18" s="11">
        <f t="shared" si="1"/>
        <v>0.396</v>
      </c>
      <c r="N18" s="13" t="s">
        <v>49</v>
      </c>
    </row>
    <row r="19" ht="14.25" customHeight="1">
      <c r="A19" s="4"/>
      <c r="B19" s="4"/>
      <c r="C19" s="9">
        <f t="array" ref="C19">E19*XLOOKUP(F19,Calculations!$A$2:$A$9,Calculations!$B$2:$B$9,0)+G19*XLOOKUP(H19,Calculations!$A$2:$A$9,Calculations!$B$2:$B$9,0)+I19*XLOOKUP(J19,Calculations!$A$2:$A$9,Calculations!$B$2:$B$9,0)</f>
        <v>6</v>
      </c>
      <c r="D19" s="9" t="s">
        <v>50</v>
      </c>
      <c r="E19" s="9">
        <v>6.0</v>
      </c>
      <c r="F19" s="9" t="s">
        <v>12</v>
      </c>
      <c r="H19" s="9"/>
      <c r="J19" s="9"/>
      <c r="K19" s="4"/>
      <c r="L19" s="10">
        <v>5.12</v>
      </c>
      <c r="M19" s="11">
        <f t="shared" si="1"/>
        <v>30.72</v>
      </c>
      <c r="N19" s="13" t="s">
        <v>51</v>
      </c>
    </row>
    <row r="20" ht="14.25" customHeight="1">
      <c r="A20" s="4"/>
      <c r="B20" s="4"/>
      <c r="C20" s="9">
        <f t="array" ref="C20">E20*XLOOKUP(F20,Calculations!$A$2:$A$9,Calculations!$B$2:$B$9,0)+G20*XLOOKUP(H20,Calculations!$A$2:$A$9,Calculations!$B$2:$B$9,0)+I20*XLOOKUP(J20,Calculations!$A$2:$A$9,Calculations!$B$2:$B$9,0)</f>
        <v>12</v>
      </c>
      <c r="D20" s="9" t="s">
        <v>52</v>
      </c>
      <c r="E20" s="9">
        <v>1.0</v>
      </c>
      <c r="F20" s="9" t="s">
        <v>25</v>
      </c>
      <c r="H20" s="9"/>
      <c r="J20" s="9"/>
      <c r="K20" s="4"/>
      <c r="L20" s="10">
        <v>1.99</v>
      </c>
      <c r="M20" s="11">
        <f t="shared" si="1"/>
        <v>23.88</v>
      </c>
      <c r="N20" s="13" t="s">
        <v>53</v>
      </c>
    </row>
    <row r="21" ht="14.25" customHeight="1">
      <c r="A21" s="4"/>
      <c r="B21" s="4"/>
      <c r="C21" s="9">
        <f t="array" ref="C21">E21*XLOOKUP(F21,Calculations!$A$2:$A$9,Calculations!$B$2:$B$9,0)+G21*XLOOKUP(H21,Calculations!$A$2:$A$9,Calculations!$B$2:$B$9,0)+I21*XLOOKUP(J21,Calculations!$A$2:$A$9,Calculations!$B$2:$B$9,0)</f>
        <v>24</v>
      </c>
      <c r="D21" s="9" t="s">
        <v>54</v>
      </c>
      <c r="E21" s="9">
        <v>2.0</v>
      </c>
      <c r="F21" s="9" t="s">
        <v>15</v>
      </c>
      <c r="G21" s="9">
        <v>1.0</v>
      </c>
      <c r="H21" s="9" t="s">
        <v>28</v>
      </c>
      <c r="J21" s="9"/>
      <c r="K21" s="4"/>
      <c r="L21" s="10">
        <v>0.16</v>
      </c>
      <c r="M21" s="16">
        <f t="shared" si="1"/>
        <v>3.84</v>
      </c>
      <c r="N21" s="15" t="s">
        <v>55</v>
      </c>
    </row>
    <row r="22" ht="14.25" customHeight="1">
      <c r="A22" s="4"/>
      <c r="B22" s="4"/>
      <c r="C22" s="9">
        <f t="array" ref="C22">E22*XLOOKUP(F22,Calculations!$A$2:$A$9,Calculations!$B$2:$B$9,0)+G22*XLOOKUP(H22,Calculations!$A$2:$A$9,Calculations!$B$2:$B$9,0)+I22*XLOOKUP(J22,Calculations!$A$2:$A$9,Calculations!$B$2:$B$9,0)</f>
        <v>24</v>
      </c>
      <c r="D22" s="9" t="s">
        <v>56</v>
      </c>
      <c r="E22" s="9">
        <v>2.0</v>
      </c>
      <c r="F22" s="9" t="s">
        <v>15</v>
      </c>
      <c r="G22" s="9">
        <v>1.0</v>
      </c>
      <c r="H22" s="9" t="s">
        <v>28</v>
      </c>
      <c r="J22" s="9"/>
      <c r="K22" s="4"/>
      <c r="L22" s="10">
        <v>0.16</v>
      </c>
      <c r="M22" s="16">
        <f t="shared" si="1"/>
        <v>3.84</v>
      </c>
      <c r="N22" s="13" t="s">
        <v>55</v>
      </c>
    </row>
    <row r="23" ht="14.25" customHeight="1">
      <c r="A23" s="4"/>
      <c r="B23" s="4"/>
      <c r="C23" s="9">
        <f t="array" ref="C23">E23*XLOOKUP(F23,Calculations!$A$2:$A$9,Calculations!$B$2:$B$9,0)+G23*XLOOKUP(H23,Calculations!$A$2:$A$9,Calculations!$B$2:$B$9,0)+I23*XLOOKUP(J23,Calculations!$A$2:$A$9,Calculations!$B$2:$B$9,0)</f>
        <v>24</v>
      </c>
      <c r="D23" s="9" t="s">
        <v>57</v>
      </c>
      <c r="E23" s="9">
        <v>1.0</v>
      </c>
      <c r="F23" s="9" t="s">
        <v>58</v>
      </c>
      <c r="H23" s="9"/>
      <c r="J23" s="9"/>
      <c r="K23" s="4"/>
      <c r="L23" s="10">
        <v>1.2</v>
      </c>
      <c r="M23" s="16">
        <f t="shared" si="1"/>
        <v>28.8</v>
      </c>
      <c r="N23" s="6" t="s">
        <v>59</v>
      </c>
    </row>
    <row r="24" ht="14.25" customHeight="1">
      <c r="A24" s="4"/>
      <c r="B24" s="4"/>
      <c r="C24" s="9">
        <f t="array" ref="C24">E24*XLOOKUP(F24,Calculations!$A$2:$A$9,Calculations!$B$2:$B$9,0)+G24*XLOOKUP(H24,Calculations!$A$2:$A$9,Calculations!$B$2:$B$9,0)+I24*XLOOKUP(J24,Calculations!$A$2:$A$9,Calculations!$B$2:$B$9,0)</f>
        <v>44</v>
      </c>
      <c r="D24" s="9" t="s">
        <v>60</v>
      </c>
      <c r="E24" s="9">
        <v>4.0</v>
      </c>
      <c r="F24" s="9" t="s">
        <v>15</v>
      </c>
      <c r="G24" s="9">
        <v>20.0</v>
      </c>
      <c r="H24" s="9" t="s">
        <v>12</v>
      </c>
      <c r="J24" s="9"/>
      <c r="K24" s="4"/>
      <c r="L24" s="10">
        <v>0.07</v>
      </c>
      <c r="M24" s="16">
        <f t="shared" si="1"/>
        <v>3.08</v>
      </c>
      <c r="N24" s="13" t="s">
        <v>61</v>
      </c>
    </row>
    <row r="25" ht="14.25" customHeight="1">
      <c r="A25" s="4"/>
      <c r="B25" s="4"/>
      <c r="C25" s="9">
        <f t="array" ref="C25">E25*XLOOKUP(F25,Calculations!$A$2:$A$9,Calculations!$B$2:$B$9,0)+G25*XLOOKUP(H25,Calculations!$A$2:$A$9,Calculations!$B$2:$B$9,0)+I25*XLOOKUP(J25,Calculations!$A$2:$A$9,Calculations!$B$2:$B$9,0)</f>
        <v>31</v>
      </c>
      <c r="D25" s="9" t="s">
        <v>62</v>
      </c>
      <c r="E25" s="9">
        <v>2.0</v>
      </c>
      <c r="F25" s="9" t="s">
        <v>63</v>
      </c>
      <c r="G25" s="9">
        <v>5.0</v>
      </c>
      <c r="H25" s="9" t="s">
        <v>12</v>
      </c>
      <c r="I25" s="9">
        <v>2.0</v>
      </c>
      <c r="J25" s="9" t="s">
        <v>28</v>
      </c>
      <c r="K25" s="4"/>
      <c r="L25" s="10">
        <v>0.32</v>
      </c>
      <c r="M25" s="16">
        <f t="shared" si="1"/>
        <v>9.92</v>
      </c>
      <c r="N25" s="13" t="s">
        <v>64</v>
      </c>
    </row>
    <row r="26" ht="14.25" customHeight="1">
      <c r="A26" s="4"/>
      <c r="B26" s="4"/>
      <c r="C26" s="9">
        <f t="array" ref="C26">E26*XLOOKUP(F26,Calculations!$A$2:$A$9,Calculations!$B$2:$B$9,0)+G26*XLOOKUP(H26,Calculations!$A$2:$A$9,Calculations!$B$2:$B$9,0)+I26*XLOOKUP(J26,Calculations!$A$2:$A$9,Calculations!$B$2:$B$9,0)</f>
        <v>48</v>
      </c>
      <c r="D26" s="9" t="s">
        <v>65</v>
      </c>
      <c r="E26" s="9">
        <v>4.0</v>
      </c>
      <c r="F26" s="9" t="s">
        <v>15</v>
      </c>
      <c r="G26" s="9">
        <v>4.0</v>
      </c>
      <c r="H26" s="9" t="s">
        <v>66</v>
      </c>
      <c r="J26" s="9"/>
      <c r="K26" s="4"/>
      <c r="L26" s="10">
        <v>1.19</v>
      </c>
      <c r="M26" s="16">
        <f t="shared" si="1"/>
        <v>57.12</v>
      </c>
      <c r="N26" s="13" t="s">
        <v>67</v>
      </c>
    </row>
    <row r="27" ht="14.25" customHeight="1">
      <c r="A27" s="4"/>
      <c r="B27" s="4"/>
      <c r="C27" s="9">
        <f t="array" ref="C27">E27*XLOOKUP(F27,Calculations!$A$2:$A$9,Calculations!$B$2:$B$9,0)+G27*XLOOKUP(H27,Calculations!$A$2:$A$9,Calculations!$B$2:$B$9,0)+I27*XLOOKUP(J27,Calculations!$A$2:$A$9,Calculations!$B$2:$B$9,0)</f>
        <v>24</v>
      </c>
      <c r="D27" s="9" t="s">
        <v>68</v>
      </c>
      <c r="E27" s="9">
        <v>4.0</v>
      </c>
      <c r="F27" s="9" t="s">
        <v>66</v>
      </c>
      <c r="H27" s="9"/>
      <c r="J27" s="9"/>
      <c r="K27" s="4"/>
      <c r="L27" s="10">
        <v>0.16</v>
      </c>
      <c r="M27" s="16">
        <f t="shared" si="1"/>
        <v>3.84</v>
      </c>
      <c r="N27" s="13" t="s">
        <v>69</v>
      </c>
    </row>
    <row r="28" ht="14.25" customHeight="1">
      <c r="A28" s="4"/>
      <c r="B28" s="4"/>
      <c r="C28" s="9">
        <f t="array" ref="C28">E28*XLOOKUP(F28,Calculations!$A$2:$A$9,Calculations!$B$2:$B$9,0)+G28*XLOOKUP(H28,Calculations!$A$2:$A$9,Calculations!$B$2:$B$9,0)+I28*XLOOKUP(J28,Calculations!$A$2:$A$9,Calculations!$B$2:$B$9,0)</f>
        <v>24</v>
      </c>
      <c r="D28" s="9" t="s">
        <v>70</v>
      </c>
      <c r="E28" s="9">
        <v>1.0</v>
      </c>
      <c r="F28" s="9" t="s">
        <v>28</v>
      </c>
      <c r="G28" s="9">
        <v>2.0</v>
      </c>
      <c r="H28" s="9" t="s">
        <v>15</v>
      </c>
      <c r="J28" s="9"/>
      <c r="K28" s="4"/>
      <c r="L28" s="10">
        <v>0.31</v>
      </c>
      <c r="M28" s="16">
        <f t="shared" si="1"/>
        <v>7.44</v>
      </c>
      <c r="N28" s="13" t="s">
        <v>71</v>
      </c>
    </row>
    <row r="29" ht="14.25" customHeight="1">
      <c r="A29" s="4"/>
      <c r="B29" s="4"/>
      <c r="C29" s="9">
        <f t="array" ref="C29">E29*XLOOKUP(F29,Calculations!$A$2:$A$9,Calculations!$B$2:$B$9,0)+G29*XLOOKUP(H29,Calculations!$A$2:$A$9,Calculations!$B$2:$B$9,0)+I29*XLOOKUP(J29,Calculations!$A$2:$A$9,Calculations!$B$2:$B$9,0)</f>
        <v>6</v>
      </c>
      <c r="D29" s="9" t="s">
        <v>72</v>
      </c>
      <c r="E29" s="9">
        <v>1.0</v>
      </c>
      <c r="F29" s="9" t="s">
        <v>15</v>
      </c>
      <c r="H29" s="9"/>
      <c r="J29" s="9"/>
      <c r="K29" s="4"/>
      <c r="L29" s="10">
        <v>0.15</v>
      </c>
      <c r="M29" s="16">
        <f t="shared" si="1"/>
        <v>0.9</v>
      </c>
      <c r="N29" s="13" t="s">
        <v>73</v>
      </c>
    </row>
    <row r="30" ht="14.25" customHeight="1">
      <c r="A30" s="4"/>
      <c r="B30" s="4"/>
      <c r="C30" s="9">
        <f t="array" ref="C30">E30*XLOOKUP(F30,Calculations!$A$2:$A$9,Calculations!$B$2:$B$9,0)+G30*XLOOKUP(H30,Calculations!$A$2:$A$9,Calculations!$B$2:$B$9,0)+I30*XLOOKUP(J30,Calculations!$A$2:$A$9,Calculations!$B$2:$B$9,0)</f>
        <v>67</v>
      </c>
      <c r="D30" s="9" t="s">
        <v>74</v>
      </c>
      <c r="E30" s="9">
        <v>2.0</v>
      </c>
      <c r="F30" s="9" t="s">
        <v>15</v>
      </c>
      <c r="G30" s="9">
        <v>1.0</v>
      </c>
      <c r="H30" s="9" t="s">
        <v>12</v>
      </c>
      <c r="I30" s="9">
        <v>9.0</v>
      </c>
      <c r="J30" s="9" t="s">
        <v>66</v>
      </c>
      <c r="K30" s="4"/>
      <c r="L30" s="10">
        <v>0.01</v>
      </c>
      <c r="M30" s="16">
        <f t="shared" si="1"/>
        <v>0.67</v>
      </c>
      <c r="N30" s="6" t="s">
        <v>75</v>
      </c>
    </row>
    <row r="31" ht="14.25" customHeight="1">
      <c r="A31" s="4"/>
      <c r="B31" s="4"/>
      <c r="C31" s="9">
        <f t="array" ref="C31">E31*XLOOKUP(F31,Calculations!$A$2:$A$9,Calculations!$B$2:$B$9,0)+G31*XLOOKUP(H31,Calculations!$A$2:$A$9,Calculations!$B$2:$B$9,0)+I31*XLOOKUP(J31,Calculations!$A$2:$A$9,Calculations!$B$2:$B$9,0)</f>
        <v>107</v>
      </c>
      <c r="D31" s="9" t="s">
        <v>76</v>
      </c>
      <c r="E31" s="9">
        <v>1.0</v>
      </c>
      <c r="F31" s="9" t="s">
        <v>12</v>
      </c>
      <c r="G31" s="9">
        <v>1.0</v>
      </c>
      <c r="H31" s="9" t="s">
        <v>15</v>
      </c>
      <c r="I31" s="9">
        <v>100.0</v>
      </c>
      <c r="J31" s="9" t="s">
        <v>63</v>
      </c>
      <c r="K31" s="4"/>
      <c r="L31" s="10">
        <v>0.011</v>
      </c>
      <c r="M31" s="16">
        <f t="shared" si="1"/>
        <v>1.177</v>
      </c>
      <c r="N31" s="13" t="s">
        <v>77</v>
      </c>
    </row>
    <row r="32" ht="14.25" customHeight="1">
      <c r="A32" s="4"/>
      <c r="B32" s="4"/>
      <c r="C32" s="9">
        <f t="array" ref="C32">E32*XLOOKUP(F32,Calculations!$A$2:$A$9,Calculations!$B$2:$B$9,0)+G32*XLOOKUP(H32,Calculations!$A$2:$A$9,Calculations!$B$2:$B$9,0)+I32*XLOOKUP(J32,Calculations!$A$2:$A$9,Calculations!$B$2:$B$9,0)</f>
        <v>6</v>
      </c>
      <c r="D32" s="9" t="s">
        <v>78</v>
      </c>
      <c r="E32" s="9">
        <v>1.0</v>
      </c>
      <c r="F32" s="9" t="s">
        <v>66</v>
      </c>
      <c r="H32" s="9"/>
      <c r="J32" s="9"/>
      <c r="K32" s="4"/>
      <c r="L32" s="10">
        <v>0.03</v>
      </c>
      <c r="M32" s="16">
        <f t="shared" si="1"/>
        <v>0.18</v>
      </c>
      <c r="N32" s="13" t="s">
        <v>79</v>
      </c>
    </row>
    <row r="33" ht="14.25" customHeight="1">
      <c r="A33" s="4"/>
      <c r="B33" s="4"/>
      <c r="C33" s="9">
        <f t="array" ref="C33">E33*XLOOKUP(F33,Calculations!$A$2:$A$9,Calculations!$B$2:$B$9,0)+G33*XLOOKUP(H33,Calculations!$A$2:$A$9,Calculations!$B$2:$B$9,0)+I33*XLOOKUP(J33,Calculations!$A$2:$A$9,Calculations!$B$2:$B$9,0)</f>
        <v>62</v>
      </c>
      <c r="D33" s="9" t="s">
        <v>80</v>
      </c>
      <c r="E33" s="9">
        <v>50.0</v>
      </c>
      <c r="F33" s="9" t="s">
        <v>63</v>
      </c>
      <c r="G33" s="9">
        <v>2.0</v>
      </c>
      <c r="H33" s="9" t="s">
        <v>66</v>
      </c>
      <c r="J33" s="9"/>
      <c r="K33" s="4"/>
      <c r="L33" s="10">
        <v>0.01</v>
      </c>
      <c r="M33" s="16">
        <f t="shared" si="1"/>
        <v>0.62</v>
      </c>
      <c r="N33" s="13" t="s">
        <v>81</v>
      </c>
    </row>
    <row r="34" ht="14.25" customHeight="1">
      <c r="A34" s="4"/>
      <c r="B34" s="4"/>
      <c r="C34" s="9">
        <f t="array" ref="C34">E34*XLOOKUP(F34,Calculations!$A$2:$A$9,Calculations!$B$2:$B$9,0)+G34*XLOOKUP(H34,Calculations!$A$2:$A$9,Calculations!$B$2:$B$9,0)+I34*XLOOKUP(J34,Calculations!$A$2:$A$9,Calculations!$B$2:$B$9,0)</f>
        <v>2000</v>
      </c>
      <c r="D34" s="9" t="s">
        <v>82</v>
      </c>
      <c r="E34" s="9">
        <v>2000.0</v>
      </c>
      <c r="F34" s="9" t="s">
        <v>63</v>
      </c>
      <c r="H34" s="9"/>
      <c r="J34" s="9"/>
      <c r="K34" s="4"/>
      <c r="L34" s="10">
        <v>0.01</v>
      </c>
      <c r="M34" s="16">
        <f t="shared" si="1"/>
        <v>20</v>
      </c>
      <c r="N34" s="13" t="s">
        <v>83</v>
      </c>
    </row>
    <row r="35" ht="14.25" customHeight="1">
      <c r="A35" s="4"/>
      <c r="B35" s="4"/>
      <c r="C35" s="9">
        <f t="array" ref="C35">E35*XLOOKUP(F35,Calculations!$A$2:$A$9,Calculations!$B$2:$B$9,0)+G35*XLOOKUP(H35,Calculations!$A$2:$A$9,Calculations!$B$2:$B$9,0)+I35*XLOOKUP(J35,Calculations!$A$2:$A$9,Calculations!$B$2:$B$9,0)</f>
        <v>2000</v>
      </c>
      <c r="D35" s="9" t="s">
        <v>84</v>
      </c>
      <c r="E35" s="9">
        <v>2000.0</v>
      </c>
      <c r="F35" s="9" t="s">
        <v>63</v>
      </c>
      <c r="H35" s="9"/>
      <c r="J35" s="9"/>
      <c r="K35" s="4"/>
      <c r="L35" s="10">
        <v>0.01</v>
      </c>
      <c r="M35" s="16">
        <f t="shared" si="1"/>
        <v>20</v>
      </c>
      <c r="N35" s="13" t="s">
        <v>85</v>
      </c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17"/>
    </row>
    <row r="37" ht="14.25" customHeight="1">
      <c r="B37" s="18"/>
      <c r="F37" s="9"/>
      <c r="H37" s="9"/>
      <c r="J37" s="9"/>
      <c r="L37" s="17"/>
    </row>
    <row r="38" ht="14.25" customHeight="1">
      <c r="B38" s="18"/>
      <c r="F38" s="9"/>
      <c r="H38" s="9"/>
      <c r="J38" s="9"/>
      <c r="L38" s="19" t="s">
        <v>86</v>
      </c>
      <c r="M38" s="20">
        <f>SUM(M2:M35)</f>
        <v>426.093</v>
      </c>
    </row>
    <row r="39" ht="14.25" customHeight="1">
      <c r="B39" s="18"/>
      <c r="F39" s="9"/>
      <c r="H39" s="9"/>
      <c r="J39" s="9"/>
      <c r="L39" s="17"/>
    </row>
    <row r="40" ht="14.25" customHeight="1">
      <c r="B40" s="18"/>
      <c r="F40" s="9"/>
      <c r="H40" s="9"/>
      <c r="J40" s="9"/>
      <c r="L40" s="17"/>
    </row>
    <row r="41" ht="14.25" customHeight="1">
      <c r="B41" s="18"/>
      <c r="F41" s="9"/>
      <c r="H41" s="9"/>
      <c r="J41" s="9"/>
      <c r="L41" s="17"/>
    </row>
    <row r="42" ht="14.25" customHeight="1">
      <c r="B42" s="18"/>
      <c r="F42" s="9"/>
      <c r="H42" s="9"/>
      <c r="J42" s="9"/>
      <c r="L42" s="17"/>
    </row>
    <row r="43" ht="14.25" customHeight="1">
      <c r="B43" s="18"/>
      <c r="F43" s="9"/>
      <c r="H43" s="9"/>
      <c r="J43" s="9"/>
      <c r="L43" s="17"/>
    </row>
    <row r="44" ht="14.25" customHeight="1">
      <c r="B44" s="18"/>
      <c r="F44" s="9"/>
      <c r="H44" s="9"/>
      <c r="J44" s="9"/>
      <c r="L44" s="17"/>
    </row>
    <row r="45" ht="14.25" customHeight="1">
      <c r="B45" s="18"/>
      <c r="F45" s="9"/>
      <c r="H45" s="9"/>
      <c r="J45" s="9"/>
      <c r="L45" s="17"/>
    </row>
    <row r="46" ht="14.25" customHeight="1">
      <c r="B46" s="18"/>
      <c r="F46" s="9"/>
      <c r="H46" s="9"/>
      <c r="J46" s="9"/>
      <c r="L46" s="17"/>
    </row>
    <row r="47" ht="14.25" customHeight="1">
      <c r="B47" s="18"/>
      <c r="F47" s="9"/>
      <c r="H47" s="9"/>
      <c r="J47" s="9"/>
      <c r="L47" s="17"/>
    </row>
    <row r="48" ht="14.25" customHeight="1">
      <c r="B48" s="18"/>
      <c r="F48" s="9"/>
      <c r="H48" s="9"/>
      <c r="J48" s="9"/>
      <c r="L48" s="17"/>
    </row>
    <row r="49" ht="14.25" customHeight="1">
      <c r="B49" s="18"/>
      <c r="F49" s="9"/>
      <c r="H49" s="9"/>
      <c r="J49" s="9"/>
      <c r="L49" s="17"/>
    </row>
    <row r="50" ht="14.25" customHeight="1">
      <c r="B50" s="18"/>
      <c r="F50" s="9"/>
      <c r="H50" s="9"/>
      <c r="J50" s="9"/>
      <c r="L50" s="17"/>
    </row>
    <row r="51" ht="14.25" customHeight="1">
      <c r="B51" s="18"/>
      <c r="F51" s="9"/>
      <c r="H51" s="9"/>
      <c r="J51" s="9"/>
      <c r="L51" s="17"/>
    </row>
    <row r="52" ht="14.25" customHeight="1">
      <c r="B52" s="18"/>
      <c r="F52" s="9"/>
      <c r="H52" s="9"/>
      <c r="J52" s="9"/>
      <c r="L52" s="17"/>
    </row>
    <row r="53" ht="14.25" customHeight="1">
      <c r="B53" s="18"/>
      <c r="F53" s="9"/>
      <c r="H53" s="9"/>
      <c r="J53" s="9"/>
      <c r="L53" s="17"/>
    </row>
    <row r="54" ht="14.25" customHeight="1">
      <c r="B54" s="18"/>
      <c r="F54" s="9"/>
      <c r="H54" s="9"/>
      <c r="J54" s="9"/>
      <c r="L54" s="17"/>
    </row>
    <row r="55" ht="14.25" customHeight="1">
      <c r="B55" s="18"/>
      <c r="F55" s="9"/>
      <c r="H55" s="9"/>
      <c r="J55" s="9"/>
      <c r="L55" s="17"/>
    </row>
    <row r="56" ht="14.25" customHeight="1">
      <c r="B56" s="18"/>
      <c r="F56" s="9"/>
      <c r="H56" s="9"/>
      <c r="J56" s="9"/>
      <c r="L56" s="17"/>
    </row>
    <row r="57" ht="14.25" customHeight="1">
      <c r="B57" s="18"/>
      <c r="F57" s="9"/>
      <c r="H57" s="9"/>
      <c r="J57" s="9"/>
      <c r="L57" s="17"/>
    </row>
    <row r="58" ht="14.25" customHeight="1">
      <c r="B58" s="18"/>
      <c r="F58" s="9"/>
      <c r="H58" s="9"/>
      <c r="J58" s="9"/>
      <c r="L58" s="17"/>
    </row>
    <row r="59" ht="14.25" customHeight="1">
      <c r="B59" s="18"/>
      <c r="F59" s="9"/>
      <c r="H59" s="9"/>
      <c r="J59" s="9"/>
      <c r="L59" s="17"/>
    </row>
    <row r="60" ht="14.25" customHeight="1">
      <c r="B60" s="18"/>
      <c r="F60" s="9"/>
      <c r="H60" s="9"/>
      <c r="J60" s="9"/>
      <c r="L60" s="17"/>
    </row>
    <row r="61" ht="14.25" customHeight="1">
      <c r="B61" s="18"/>
      <c r="F61" s="9"/>
      <c r="H61" s="9"/>
      <c r="J61" s="9"/>
      <c r="L61" s="17"/>
    </row>
    <row r="62" ht="14.25" customHeight="1">
      <c r="B62" s="18"/>
      <c r="F62" s="9"/>
      <c r="H62" s="9"/>
      <c r="J62" s="9"/>
      <c r="L62" s="17"/>
    </row>
    <row r="63" ht="14.25" customHeight="1">
      <c r="B63" s="18"/>
      <c r="F63" s="9"/>
      <c r="H63" s="9"/>
      <c r="J63" s="9"/>
      <c r="L63" s="17"/>
    </row>
    <row r="64" ht="14.25" customHeight="1">
      <c r="B64" s="18"/>
      <c r="F64" s="9"/>
      <c r="H64" s="9"/>
      <c r="J64" s="9"/>
      <c r="L64" s="17"/>
    </row>
    <row r="65" ht="14.25" customHeight="1">
      <c r="B65" s="18"/>
      <c r="F65" s="9"/>
      <c r="H65" s="9"/>
      <c r="J65" s="9"/>
      <c r="L65" s="17"/>
    </row>
    <row r="66" ht="14.25" customHeight="1">
      <c r="B66" s="18"/>
      <c r="F66" s="9"/>
      <c r="H66" s="9"/>
      <c r="J66" s="9"/>
      <c r="L66" s="17"/>
    </row>
    <row r="67" ht="14.25" customHeight="1">
      <c r="B67" s="18"/>
      <c r="F67" s="9"/>
      <c r="H67" s="9"/>
      <c r="J67" s="9"/>
      <c r="L67" s="17"/>
    </row>
    <row r="68" ht="14.25" customHeight="1">
      <c r="B68" s="18"/>
      <c r="F68" s="9"/>
      <c r="H68" s="9"/>
      <c r="J68" s="9"/>
      <c r="L68" s="17"/>
    </row>
    <row r="69" ht="14.25" customHeight="1">
      <c r="B69" s="18"/>
      <c r="F69" s="9"/>
      <c r="H69" s="9"/>
      <c r="J69" s="9"/>
      <c r="L69" s="17"/>
    </row>
    <row r="70" ht="14.25" customHeight="1">
      <c r="B70" s="18"/>
      <c r="F70" s="9"/>
      <c r="H70" s="9"/>
      <c r="J70" s="9"/>
      <c r="L70" s="17"/>
    </row>
    <row r="71" ht="14.25" customHeight="1">
      <c r="B71" s="18"/>
      <c r="F71" s="9"/>
      <c r="H71" s="9"/>
      <c r="J71" s="9"/>
      <c r="L71" s="17"/>
    </row>
    <row r="72" ht="14.25" customHeight="1">
      <c r="B72" s="18"/>
      <c r="F72" s="9"/>
      <c r="H72" s="9"/>
      <c r="J72" s="9"/>
      <c r="L72" s="17"/>
    </row>
    <row r="73" ht="14.25" customHeight="1">
      <c r="B73" s="18"/>
      <c r="F73" s="9"/>
      <c r="H73" s="9"/>
      <c r="J73" s="9"/>
      <c r="L73" s="17"/>
    </row>
    <row r="74" ht="14.25" customHeight="1">
      <c r="B74" s="18"/>
      <c r="F74" s="9"/>
      <c r="H74" s="9"/>
      <c r="J74" s="9"/>
      <c r="L74" s="17"/>
    </row>
    <row r="75" ht="14.25" customHeight="1">
      <c r="B75" s="18"/>
      <c r="F75" s="9"/>
      <c r="H75" s="9"/>
      <c r="J75" s="9"/>
      <c r="L75" s="17"/>
    </row>
    <row r="76" ht="14.25" customHeight="1">
      <c r="B76" s="18"/>
      <c r="F76" s="9"/>
      <c r="H76" s="9"/>
      <c r="J76" s="9"/>
      <c r="L76" s="17"/>
    </row>
    <row r="77" ht="14.25" customHeight="1">
      <c r="B77" s="18"/>
      <c r="F77" s="9"/>
      <c r="H77" s="9"/>
      <c r="J77" s="9"/>
      <c r="L77" s="17"/>
    </row>
    <row r="78" ht="14.25" customHeight="1">
      <c r="B78" s="18"/>
      <c r="F78" s="9"/>
      <c r="H78" s="9"/>
      <c r="J78" s="9"/>
      <c r="L78" s="17"/>
    </row>
    <row r="79" ht="14.25" customHeight="1">
      <c r="B79" s="18"/>
      <c r="F79" s="9"/>
      <c r="H79" s="9"/>
      <c r="J79" s="9"/>
      <c r="L79" s="17"/>
    </row>
    <row r="80" ht="14.25" customHeight="1">
      <c r="B80" s="18"/>
      <c r="F80" s="9"/>
      <c r="H80" s="9"/>
      <c r="J80" s="9"/>
      <c r="L80" s="17"/>
    </row>
    <row r="81" ht="14.25" customHeight="1">
      <c r="B81" s="18"/>
      <c r="F81" s="9"/>
      <c r="H81" s="9"/>
      <c r="J81" s="9"/>
      <c r="L81" s="17"/>
    </row>
    <row r="82" ht="14.25" customHeight="1">
      <c r="B82" s="18"/>
      <c r="F82" s="9"/>
      <c r="H82" s="9"/>
      <c r="J82" s="9"/>
      <c r="L82" s="17"/>
    </row>
    <row r="83" ht="14.25" customHeight="1">
      <c r="B83" s="18"/>
      <c r="F83" s="9"/>
      <c r="H83" s="9"/>
      <c r="J83" s="9"/>
      <c r="L83" s="17"/>
    </row>
    <row r="84" ht="14.25" customHeight="1">
      <c r="B84" s="18"/>
      <c r="F84" s="9"/>
      <c r="H84" s="9"/>
      <c r="J84" s="9"/>
      <c r="L84" s="17"/>
    </row>
    <row r="85" ht="14.25" customHeight="1">
      <c r="B85" s="18"/>
      <c r="F85" s="9"/>
      <c r="H85" s="9"/>
      <c r="J85" s="9"/>
      <c r="L85" s="17"/>
    </row>
    <row r="86" ht="14.25" customHeight="1">
      <c r="B86" s="18"/>
      <c r="F86" s="9"/>
      <c r="H86" s="9"/>
      <c r="J86" s="9"/>
      <c r="L86" s="17"/>
    </row>
    <row r="87" ht="14.25" customHeight="1">
      <c r="B87" s="18"/>
      <c r="F87" s="9"/>
      <c r="H87" s="9"/>
      <c r="J87" s="9"/>
      <c r="L87" s="17"/>
    </row>
    <row r="88" ht="14.25" customHeight="1">
      <c r="B88" s="18"/>
      <c r="F88" s="9"/>
      <c r="H88" s="9"/>
      <c r="J88" s="9"/>
      <c r="L88" s="17"/>
    </row>
    <row r="89" ht="14.25" customHeight="1">
      <c r="B89" s="18"/>
      <c r="F89" s="9"/>
      <c r="H89" s="9"/>
      <c r="J89" s="9"/>
      <c r="L89" s="17"/>
    </row>
    <row r="90" ht="14.25" customHeight="1">
      <c r="B90" s="18"/>
      <c r="F90" s="9"/>
      <c r="H90" s="9"/>
      <c r="J90" s="9"/>
      <c r="L90" s="17"/>
    </row>
    <row r="91" ht="14.25" customHeight="1">
      <c r="B91" s="18"/>
      <c r="F91" s="9"/>
      <c r="H91" s="9"/>
      <c r="J91" s="9"/>
      <c r="L91" s="17"/>
    </row>
    <row r="92" ht="14.25" customHeight="1">
      <c r="B92" s="18"/>
      <c r="F92" s="9"/>
      <c r="H92" s="9"/>
      <c r="J92" s="9"/>
      <c r="L92" s="17"/>
    </row>
    <row r="93" ht="14.25" customHeight="1">
      <c r="B93" s="18"/>
      <c r="F93" s="9"/>
      <c r="H93" s="9"/>
      <c r="J93" s="9"/>
      <c r="L93" s="17"/>
    </row>
    <row r="94" ht="14.25" customHeight="1">
      <c r="B94" s="18"/>
      <c r="F94" s="9"/>
      <c r="H94" s="9"/>
      <c r="J94" s="9"/>
      <c r="L94" s="17"/>
    </row>
    <row r="95" ht="14.25" customHeight="1">
      <c r="B95" s="18"/>
      <c r="F95" s="9"/>
      <c r="H95" s="9"/>
      <c r="J95" s="9"/>
      <c r="L95" s="17"/>
    </row>
    <row r="96" ht="14.25" customHeight="1">
      <c r="B96" s="18"/>
      <c r="F96" s="9"/>
      <c r="H96" s="9"/>
      <c r="J96" s="9"/>
      <c r="L96" s="17"/>
    </row>
    <row r="97" ht="14.25" customHeight="1">
      <c r="B97" s="18"/>
      <c r="F97" s="9"/>
      <c r="H97" s="9"/>
      <c r="J97" s="9"/>
      <c r="L97" s="17"/>
    </row>
    <row r="98" ht="14.25" customHeight="1">
      <c r="B98" s="18"/>
      <c r="F98" s="9"/>
      <c r="H98" s="9"/>
      <c r="J98" s="9"/>
      <c r="L98" s="17"/>
    </row>
    <row r="99" ht="14.25" customHeight="1">
      <c r="B99" s="18"/>
      <c r="F99" s="9"/>
      <c r="H99" s="9"/>
      <c r="J99" s="9"/>
      <c r="L99" s="17"/>
    </row>
    <row r="100" ht="14.25" customHeight="1">
      <c r="B100" s="18"/>
      <c r="F100" s="9"/>
      <c r="H100" s="9"/>
      <c r="J100" s="9"/>
      <c r="L100" s="17"/>
    </row>
    <row r="101" ht="14.25" customHeight="1">
      <c r="B101" s="18"/>
      <c r="F101" s="9"/>
      <c r="H101" s="9"/>
      <c r="J101" s="9"/>
      <c r="L101" s="17"/>
    </row>
    <row r="102" ht="14.25" customHeight="1">
      <c r="B102" s="18"/>
      <c r="F102" s="9"/>
      <c r="H102" s="9"/>
      <c r="J102" s="9"/>
      <c r="L102" s="17"/>
    </row>
    <row r="103" ht="14.25" customHeight="1">
      <c r="B103" s="18"/>
      <c r="F103" s="9"/>
      <c r="H103" s="9"/>
      <c r="J103" s="9"/>
      <c r="L103" s="17"/>
    </row>
    <row r="104" ht="14.25" customHeight="1">
      <c r="B104" s="18"/>
      <c r="F104" s="9"/>
      <c r="H104" s="9"/>
      <c r="J104" s="9"/>
      <c r="L104" s="17"/>
    </row>
    <row r="105" ht="14.25" customHeight="1">
      <c r="B105" s="18"/>
      <c r="F105" s="9"/>
      <c r="H105" s="9"/>
      <c r="J105" s="9"/>
      <c r="L105" s="17"/>
    </row>
    <row r="106" ht="14.25" customHeight="1">
      <c r="B106" s="18"/>
      <c r="F106" s="9"/>
      <c r="H106" s="9"/>
      <c r="J106" s="9"/>
      <c r="L106" s="17"/>
    </row>
    <row r="107" ht="14.25" customHeight="1">
      <c r="B107" s="18"/>
      <c r="F107" s="9"/>
      <c r="H107" s="9"/>
      <c r="J107" s="9"/>
      <c r="L107" s="17"/>
    </row>
    <row r="108" ht="14.25" customHeight="1">
      <c r="B108" s="18"/>
      <c r="F108" s="9"/>
      <c r="H108" s="9"/>
      <c r="J108" s="9"/>
      <c r="L108" s="17"/>
    </row>
    <row r="109" ht="14.25" customHeight="1">
      <c r="B109" s="18"/>
      <c r="F109" s="9"/>
      <c r="H109" s="9"/>
      <c r="J109" s="9"/>
      <c r="L109" s="17"/>
    </row>
    <row r="110" ht="14.25" customHeight="1">
      <c r="B110" s="18"/>
      <c r="F110" s="9"/>
      <c r="H110" s="9"/>
      <c r="J110" s="9"/>
      <c r="L110" s="17"/>
    </row>
    <row r="111" ht="14.25" customHeight="1">
      <c r="B111" s="18"/>
      <c r="F111" s="9"/>
      <c r="H111" s="9"/>
      <c r="J111" s="9"/>
      <c r="L111" s="17"/>
    </row>
    <row r="112" ht="14.25" customHeight="1">
      <c r="B112" s="18"/>
      <c r="F112" s="9"/>
      <c r="H112" s="9"/>
      <c r="J112" s="9"/>
      <c r="L112" s="17"/>
    </row>
    <row r="113" ht="14.25" customHeight="1">
      <c r="B113" s="18"/>
      <c r="F113" s="9"/>
      <c r="H113" s="9"/>
      <c r="J113" s="9"/>
      <c r="L113" s="17"/>
    </row>
    <row r="114" ht="14.25" customHeight="1">
      <c r="B114" s="18"/>
      <c r="F114" s="9"/>
      <c r="H114" s="9"/>
      <c r="J114" s="9"/>
      <c r="L114" s="17"/>
    </row>
    <row r="115" ht="14.25" customHeight="1">
      <c r="B115" s="18"/>
      <c r="F115" s="9"/>
      <c r="H115" s="9"/>
      <c r="J115" s="9"/>
      <c r="L115" s="17"/>
    </row>
    <row r="116" ht="14.25" customHeight="1">
      <c r="B116" s="18"/>
      <c r="F116" s="9"/>
      <c r="H116" s="9"/>
      <c r="J116" s="9"/>
      <c r="L116" s="17"/>
    </row>
    <row r="117" ht="14.25" customHeight="1">
      <c r="B117" s="18"/>
      <c r="F117" s="9"/>
      <c r="H117" s="9"/>
      <c r="J117" s="9"/>
      <c r="L117" s="17"/>
    </row>
    <row r="118" ht="14.25" customHeight="1">
      <c r="B118" s="18"/>
      <c r="F118" s="9"/>
      <c r="H118" s="9"/>
      <c r="J118" s="9"/>
      <c r="L118" s="17"/>
    </row>
    <row r="119" ht="14.25" customHeight="1">
      <c r="B119" s="18"/>
      <c r="F119" s="9"/>
      <c r="H119" s="9"/>
      <c r="J119" s="9"/>
      <c r="L119" s="17"/>
    </row>
    <row r="120" ht="14.25" customHeight="1">
      <c r="B120" s="18"/>
      <c r="F120" s="9"/>
      <c r="H120" s="9"/>
      <c r="J120" s="9"/>
      <c r="L120" s="17"/>
    </row>
    <row r="121" ht="14.25" customHeight="1">
      <c r="B121" s="18"/>
      <c r="F121" s="9"/>
      <c r="H121" s="9"/>
      <c r="J121" s="9"/>
      <c r="L121" s="17"/>
    </row>
    <row r="122" ht="14.25" customHeight="1">
      <c r="B122" s="18"/>
      <c r="F122" s="9"/>
      <c r="H122" s="9"/>
      <c r="J122" s="9"/>
      <c r="L122" s="17"/>
    </row>
    <row r="123" ht="14.25" customHeight="1">
      <c r="B123" s="18"/>
      <c r="F123" s="9"/>
      <c r="H123" s="9"/>
      <c r="J123" s="9"/>
      <c r="L123" s="17"/>
    </row>
    <row r="124" ht="14.25" customHeight="1">
      <c r="B124" s="18"/>
      <c r="F124" s="9"/>
      <c r="H124" s="9"/>
      <c r="J124" s="9"/>
      <c r="L124" s="17"/>
    </row>
    <row r="125" ht="14.25" customHeight="1">
      <c r="B125" s="18"/>
      <c r="F125" s="9"/>
      <c r="H125" s="9"/>
      <c r="J125" s="9"/>
      <c r="L125" s="17"/>
    </row>
    <row r="126" ht="14.25" customHeight="1">
      <c r="B126" s="18"/>
      <c r="F126" s="9"/>
      <c r="H126" s="9"/>
      <c r="J126" s="9"/>
      <c r="L126" s="17"/>
    </row>
    <row r="127" ht="14.25" customHeight="1">
      <c r="B127" s="18"/>
      <c r="F127" s="9"/>
      <c r="H127" s="9"/>
      <c r="J127" s="9"/>
      <c r="L127" s="17"/>
    </row>
    <row r="128" ht="14.25" customHeight="1">
      <c r="B128" s="18"/>
      <c r="F128" s="9"/>
      <c r="H128" s="9"/>
      <c r="J128" s="9"/>
      <c r="L128" s="17"/>
    </row>
    <row r="129" ht="14.25" customHeight="1">
      <c r="B129" s="18"/>
      <c r="F129" s="9"/>
      <c r="H129" s="9"/>
      <c r="J129" s="9"/>
      <c r="L129" s="17"/>
    </row>
    <row r="130" ht="14.25" customHeight="1">
      <c r="B130" s="18"/>
      <c r="F130" s="9"/>
      <c r="H130" s="9"/>
      <c r="J130" s="9"/>
      <c r="L130" s="17"/>
    </row>
    <row r="131" ht="14.25" customHeight="1">
      <c r="B131" s="18"/>
      <c r="F131" s="9"/>
      <c r="H131" s="9"/>
      <c r="J131" s="9"/>
      <c r="L131" s="17"/>
    </row>
    <row r="132" ht="14.25" customHeight="1">
      <c r="B132" s="18"/>
      <c r="F132" s="9"/>
      <c r="H132" s="9"/>
      <c r="J132" s="9"/>
      <c r="L132" s="17"/>
    </row>
    <row r="133" ht="14.25" customHeight="1">
      <c r="B133" s="18"/>
      <c r="F133" s="9"/>
      <c r="H133" s="9"/>
      <c r="J133" s="9"/>
      <c r="L133" s="17"/>
    </row>
    <row r="134" ht="14.25" customHeight="1">
      <c r="B134" s="18"/>
      <c r="F134" s="9"/>
      <c r="H134" s="9"/>
      <c r="J134" s="9"/>
      <c r="L134" s="17"/>
    </row>
    <row r="135" ht="14.25" customHeight="1">
      <c r="B135" s="18"/>
      <c r="F135" s="9"/>
      <c r="H135" s="9"/>
      <c r="J135" s="9"/>
      <c r="L135" s="17"/>
    </row>
    <row r="136" ht="14.25" customHeight="1">
      <c r="B136" s="18"/>
      <c r="F136" s="9"/>
      <c r="H136" s="9"/>
      <c r="J136" s="9"/>
      <c r="L136" s="17"/>
    </row>
    <row r="137" ht="14.25" customHeight="1">
      <c r="B137" s="18"/>
      <c r="F137" s="9"/>
      <c r="H137" s="9"/>
      <c r="J137" s="9"/>
      <c r="L137" s="17"/>
    </row>
    <row r="138" ht="14.25" customHeight="1">
      <c r="B138" s="18"/>
      <c r="F138" s="9"/>
      <c r="H138" s="9"/>
      <c r="J138" s="9"/>
      <c r="L138" s="17"/>
    </row>
    <row r="139" ht="14.25" customHeight="1">
      <c r="B139" s="18"/>
      <c r="F139" s="9"/>
      <c r="H139" s="9"/>
      <c r="J139" s="9"/>
      <c r="L139" s="17"/>
    </row>
    <row r="140" ht="14.25" customHeight="1">
      <c r="B140" s="18"/>
      <c r="F140" s="9"/>
      <c r="H140" s="9"/>
      <c r="J140" s="9"/>
      <c r="L140" s="17"/>
    </row>
    <row r="141" ht="14.25" customHeight="1">
      <c r="B141" s="18"/>
      <c r="F141" s="9"/>
      <c r="H141" s="9"/>
      <c r="J141" s="9"/>
      <c r="L141" s="17"/>
    </row>
    <row r="142" ht="14.25" customHeight="1">
      <c r="B142" s="18"/>
      <c r="F142" s="9"/>
      <c r="H142" s="9"/>
      <c r="J142" s="9"/>
      <c r="L142" s="17"/>
    </row>
    <row r="143" ht="14.25" customHeight="1">
      <c r="B143" s="18"/>
      <c r="F143" s="9"/>
      <c r="H143" s="9"/>
      <c r="J143" s="9"/>
      <c r="L143" s="17"/>
    </row>
    <row r="144" ht="14.25" customHeight="1">
      <c r="B144" s="18"/>
      <c r="F144" s="9"/>
      <c r="H144" s="9"/>
      <c r="J144" s="9"/>
      <c r="L144" s="17"/>
    </row>
    <row r="145" ht="14.25" customHeight="1">
      <c r="B145" s="18"/>
      <c r="F145" s="9"/>
      <c r="H145" s="9"/>
      <c r="J145" s="9"/>
      <c r="L145" s="17"/>
    </row>
    <row r="146" ht="14.25" customHeight="1">
      <c r="B146" s="18"/>
      <c r="F146" s="9"/>
      <c r="H146" s="9"/>
      <c r="J146" s="9"/>
      <c r="L146" s="17"/>
    </row>
    <row r="147" ht="14.25" customHeight="1">
      <c r="B147" s="18"/>
      <c r="F147" s="9"/>
      <c r="H147" s="9"/>
      <c r="J147" s="9"/>
      <c r="L147" s="17"/>
    </row>
    <row r="148" ht="14.25" customHeight="1">
      <c r="B148" s="18"/>
      <c r="F148" s="9"/>
      <c r="H148" s="9"/>
      <c r="J148" s="9"/>
      <c r="L148" s="17"/>
    </row>
    <row r="149" ht="14.25" customHeight="1">
      <c r="B149" s="18"/>
      <c r="F149" s="9"/>
      <c r="H149" s="9"/>
      <c r="J149" s="9"/>
      <c r="L149" s="17"/>
    </row>
    <row r="150" ht="14.25" customHeight="1">
      <c r="B150" s="18"/>
      <c r="F150" s="9"/>
      <c r="H150" s="9"/>
      <c r="J150" s="9"/>
      <c r="L150" s="17"/>
    </row>
    <row r="151" ht="14.25" customHeight="1">
      <c r="B151" s="18"/>
      <c r="F151" s="9"/>
      <c r="H151" s="9"/>
      <c r="J151" s="9"/>
      <c r="L151" s="17"/>
    </row>
    <row r="152" ht="14.25" customHeight="1">
      <c r="B152" s="18"/>
      <c r="F152" s="9"/>
      <c r="H152" s="9"/>
      <c r="J152" s="9"/>
      <c r="L152" s="17"/>
    </row>
    <row r="153" ht="14.25" customHeight="1">
      <c r="B153" s="18"/>
      <c r="F153" s="9"/>
      <c r="H153" s="9"/>
      <c r="J153" s="9"/>
      <c r="L153" s="17"/>
    </row>
    <row r="154" ht="14.25" customHeight="1">
      <c r="B154" s="18"/>
      <c r="F154" s="9"/>
      <c r="H154" s="9"/>
      <c r="J154" s="9"/>
      <c r="L154" s="17"/>
    </row>
    <row r="155" ht="14.25" customHeight="1">
      <c r="B155" s="18"/>
      <c r="F155" s="9"/>
      <c r="H155" s="9"/>
      <c r="J155" s="9"/>
      <c r="L155" s="17"/>
    </row>
    <row r="156" ht="14.25" customHeight="1">
      <c r="B156" s="18"/>
      <c r="F156" s="9"/>
      <c r="H156" s="9"/>
      <c r="J156" s="9"/>
      <c r="L156" s="17"/>
    </row>
    <row r="157" ht="14.25" customHeight="1">
      <c r="B157" s="18"/>
      <c r="F157" s="9"/>
      <c r="H157" s="9"/>
      <c r="J157" s="9"/>
      <c r="L157" s="17"/>
    </row>
    <row r="158" ht="14.25" customHeight="1">
      <c r="B158" s="18"/>
      <c r="F158" s="9"/>
      <c r="H158" s="9"/>
      <c r="J158" s="9"/>
      <c r="L158" s="17"/>
    </row>
    <row r="159" ht="14.25" customHeight="1">
      <c r="B159" s="18"/>
      <c r="F159" s="9"/>
      <c r="H159" s="9"/>
      <c r="J159" s="9"/>
      <c r="L159" s="17"/>
    </row>
    <row r="160" ht="14.25" customHeight="1">
      <c r="B160" s="18"/>
      <c r="F160" s="9"/>
      <c r="H160" s="9"/>
      <c r="J160" s="9"/>
      <c r="L160" s="17"/>
    </row>
    <row r="161" ht="14.25" customHeight="1">
      <c r="B161" s="18"/>
      <c r="F161" s="9"/>
      <c r="H161" s="9"/>
      <c r="J161" s="9"/>
      <c r="L161" s="17"/>
    </row>
    <row r="162" ht="14.25" customHeight="1">
      <c r="B162" s="18"/>
      <c r="F162" s="9"/>
      <c r="H162" s="9"/>
      <c r="J162" s="9"/>
      <c r="L162" s="17"/>
    </row>
    <row r="163" ht="14.25" customHeight="1">
      <c r="B163" s="18"/>
      <c r="F163" s="9"/>
      <c r="H163" s="9"/>
      <c r="J163" s="9"/>
      <c r="L163" s="17"/>
    </row>
    <row r="164" ht="14.25" customHeight="1">
      <c r="B164" s="18"/>
      <c r="F164" s="9"/>
      <c r="H164" s="9"/>
      <c r="J164" s="9"/>
      <c r="L164" s="17"/>
    </row>
    <row r="165" ht="14.25" customHeight="1">
      <c r="B165" s="18"/>
      <c r="F165" s="9"/>
      <c r="H165" s="9"/>
      <c r="J165" s="9"/>
      <c r="L165" s="17"/>
    </row>
    <row r="166" ht="14.25" customHeight="1">
      <c r="B166" s="18"/>
      <c r="F166" s="9"/>
      <c r="H166" s="9"/>
      <c r="J166" s="9"/>
      <c r="L166" s="17"/>
    </row>
    <row r="167" ht="14.25" customHeight="1">
      <c r="B167" s="18"/>
      <c r="F167" s="9"/>
      <c r="H167" s="9"/>
      <c r="J167" s="9"/>
      <c r="L167" s="17"/>
    </row>
    <row r="168" ht="14.25" customHeight="1">
      <c r="B168" s="18"/>
      <c r="F168" s="9"/>
      <c r="H168" s="9"/>
      <c r="J168" s="9"/>
      <c r="L168" s="17"/>
    </row>
    <row r="169" ht="14.25" customHeight="1">
      <c r="B169" s="18"/>
      <c r="F169" s="9"/>
      <c r="H169" s="9"/>
      <c r="J169" s="9"/>
      <c r="L169" s="17"/>
    </row>
    <row r="170" ht="14.25" customHeight="1">
      <c r="B170" s="18"/>
      <c r="F170" s="9"/>
      <c r="H170" s="9"/>
      <c r="J170" s="9"/>
      <c r="L170" s="17"/>
    </row>
    <row r="171" ht="14.25" customHeight="1">
      <c r="B171" s="18"/>
      <c r="F171" s="9"/>
      <c r="H171" s="9"/>
      <c r="J171" s="9"/>
      <c r="L171" s="17"/>
    </row>
    <row r="172" ht="14.25" customHeight="1">
      <c r="B172" s="18"/>
      <c r="F172" s="9"/>
      <c r="H172" s="9"/>
      <c r="J172" s="9"/>
      <c r="L172" s="17"/>
    </row>
    <row r="173" ht="14.25" customHeight="1">
      <c r="B173" s="18"/>
      <c r="F173" s="9"/>
      <c r="H173" s="9"/>
      <c r="J173" s="9"/>
      <c r="L173" s="17"/>
    </row>
    <row r="174" ht="14.25" customHeight="1">
      <c r="B174" s="18"/>
      <c r="F174" s="9"/>
      <c r="H174" s="9"/>
      <c r="J174" s="9"/>
      <c r="L174" s="17"/>
    </row>
    <row r="175" ht="14.25" customHeight="1">
      <c r="B175" s="18"/>
      <c r="F175" s="9"/>
      <c r="H175" s="9"/>
      <c r="J175" s="9"/>
      <c r="L175" s="17"/>
    </row>
    <row r="176" ht="14.25" customHeight="1">
      <c r="B176" s="18"/>
      <c r="F176" s="9"/>
      <c r="H176" s="9"/>
      <c r="J176" s="9"/>
      <c r="L176" s="17"/>
    </row>
    <row r="177" ht="14.25" customHeight="1">
      <c r="B177" s="18"/>
      <c r="F177" s="9"/>
      <c r="H177" s="9"/>
      <c r="J177" s="9"/>
      <c r="L177" s="17"/>
    </row>
    <row r="178" ht="14.25" customHeight="1">
      <c r="B178" s="18"/>
      <c r="F178" s="9"/>
      <c r="H178" s="9"/>
      <c r="J178" s="9"/>
      <c r="L178" s="17"/>
    </row>
    <row r="179" ht="14.25" customHeight="1">
      <c r="B179" s="18"/>
      <c r="F179" s="9"/>
      <c r="H179" s="9"/>
      <c r="J179" s="9"/>
      <c r="L179" s="17"/>
    </row>
    <row r="180" ht="14.25" customHeight="1">
      <c r="B180" s="18"/>
      <c r="F180" s="9"/>
      <c r="H180" s="9"/>
      <c r="J180" s="9"/>
      <c r="L180" s="17"/>
    </row>
    <row r="181" ht="14.25" customHeight="1">
      <c r="B181" s="18"/>
      <c r="F181" s="9"/>
      <c r="H181" s="9"/>
      <c r="J181" s="9"/>
      <c r="L181" s="17"/>
    </row>
    <row r="182" ht="14.25" customHeight="1">
      <c r="B182" s="18"/>
      <c r="F182" s="9"/>
      <c r="H182" s="9"/>
      <c r="J182" s="9"/>
      <c r="L182" s="17"/>
    </row>
    <row r="183" ht="14.25" customHeight="1">
      <c r="B183" s="18"/>
      <c r="F183" s="9"/>
      <c r="H183" s="9"/>
      <c r="J183" s="9"/>
      <c r="L183" s="17"/>
    </row>
    <row r="184" ht="14.25" customHeight="1">
      <c r="B184" s="18"/>
      <c r="F184" s="9"/>
      <c r="H184" s="9"/>
      <c r="J184" s="9"/>
      <c r="L184" s="17"/>
    </row>
    <row r="185" ht="14.25" customHeight="1">
      <c r="B185" s="18"/>
      <c r="F185" s="9"/>
      <c r="H185" s="9"/>
      <c r="J185" s="9"/>
      <c r="L185" s="17"/>
    </row>
    <row r="186" ht="14.25" customHeight="1">
      <c r="B186" s="18"/>
      <c r="F186" s="9"/>
      <c r="H186" s="9"/>
      <c r="J186" s="9"/>
      <c r="L186" s="17"/>
    </row>
    <row r="187" ht="14.25" customHeight="1">
      <c r="B187" s="18"/>
      <c r="F187" s="9"/>
      <c r="H187" s="9"/>
      <c r="J187" s="9"/>
      <c r="L187" s="17"/>
    </row>
    <row r="188" ht="14.25" customHeight="1">
      <c r="B188" s="18"/>
      <c r="F188" s="9"/>
      <c r="H188" s="9"/>
      <c r="J188" s="9"/>
      <c r="L188" s="17"/>
    </row>
    <row r="189" ht="14.25" customHeight="1">
      <c r="B189" s="18"/>
      <c r="F189" s="9"/>
      <c r="H189" s="9"/>
      <c r="J189" s="9"/>
      <c r="L189" s="17"/>
    </row>
    <row r="190" ht="14.25" customHeight="1">
      <c r="B190" s="18"/>
      <c r="F190" s="9"/>
      <c r="H190" s="9"/>
      <c r="J190" s="9"/>
      <c r="L190" s="17"/>
    </row>
    <row r="191" ht="14.25" customHeight="1">
      <c r="B191" s="18"/>
      <c r="F191" s="9"/>
      <c r="H191" s="9"/>
      <c r="J191" s="9"/>
      <c r="L191" s="17"/>
    </row>
    <row r="192" ht="14.25" customHeight="1">
      <c r="B192" s="18"/>
      <c r="F192" s="9"/>
      <c r="H192" s="9"/>
      <c r="J192" s="9"/>
      <c r="L192" s="17"/>
    </row>
    <row r="193" ht="14.25" customHeight="1">
      <c r="B193" s="18"/>
      <c r="F193" s="9"/>
      <c r="H193" s="9"/>
      <c r="J193" s="9"/>
      <c r="L193" s="17"/>
    </row>
    <row r="194" ht="14.25" customHeight="1">
      <c r="B194" s="18"/>
      <c r="F194" s="9"/>
      <c r="H194" s="9"/>
      <c r="J194" s="9"/>
      <c r="L194" s="17"/>
    </row>
    <row r="195" ht="14.25" customHeight="1">
      <c r="B195" s="18"/>
      <c r="F195" s="9"/>
      <c r="H195" s="9"/>
      <c r="J195" s="9"/>
      <c r="L195" s="17"/>
    </row>
    <row r="196" ht="14.25" customHeight="1">
      <c r="B196" s="18"/>
      <c r="F196" s="9"/>
      <c r="H196" s="9"/>
      <c r="J196" s="9"/>
      <c r="L196" s="17"/>
    </row>
    <row r="197" ht="14.25" customHeight="1">
      <c r="B197" s="18"/>
      <c r="F197" s="9"/>
      <c r="H197" s="9"/>
      <c r="J197" s="9"/>
      <c r="L197" s="17"/>
    </row>
    <row r="198" ht="14.25" customHeight="1">
      <c r="B198" s="18"/>
      <c r="F198" s="9"/>
      <c r="H198" s="9"/>
      <c r="J198" s="9"/>
      <c r="L198" s="17"/>
    </row>
    <row r="199" ht="14.25" customHeight="1">
      <c r="B199" s="18"/>
      <c r="F199" s="9"/>
      <c r="H199" s="9"/>
      <c r="J199" s="9"/>
      <c r="L199" s="17"/>
    </row>
    <row r="200" ht="14.25" customHeight="1">
      <c r="B200" s="18"/>
      <c r="F200" s="9"/>
      <c r="H200" s="9"/>
      <c r="J200" s="9"/>
      <c r="L200" s="17"/>
    </row>
    <row r="201" ht="14.25" customHeight="1">
      <c r="B201" s="18"/>
      <c r="F201" s="9"/>
      <c r="H201" s="9"/>
      <c r="J201" s="9"/>
      <c r="L201" s="17"/>
    </row>
    <row r="202" ht="14.25" customHeight="1">
      <c r="B202" s="18"/>
      <c r="F202" s="9"/>
      <c r="H202" s="9"/>
      <c r="J202" s="9"/>
      <c r="L202" s="17"/>
    </row>
    <row r="203" ht="14.25" customHeight="1">
      <c r="B203" s="18"/>
      <c r="F203" s="9"/>
      <c r="H203" s="9"/>
      <c r="J203" s="9"/>
      <c r="L203" s="17"/>
    </row>
    <row r="204" ht="14.25" customHeight="1">
      <c r="B204" s="18"/>
      <c r="F204" s="9"/>
      <c r="H204" s="9"/>
      <c r="J204" s="9"/>
      <c r="L204" s="17"/>
    </row>
    <row r="205" ht="14.25" customHeight="1">
      <c r="B205" s="18"/>
      <c r="F205" s="9"/>
      <c r="H205" s="9"/>
      <c r="J205" s="9"/>
      <c r="L205" s="17"/>
    </row>
    <row r="206" ht="14.25" customHeight="1">
      <c r="B206" s="18"/>
      <c r="F206" s="9"/>
      <c r="H206" s="9"/>
      <c r="J206" s="9"/>
      <c r="L206" s="17"/>
    </row>
    <row r="207" ht="14.25" customHeight="1">
      <c r="B207" s="18"/>
      <c r="F207" s="9"/>
      <c r="H207" s="9"/>
      <c r="J207" s="9"/>
      <c r="L207" s="17"/>
    </row>
    <row r="208" ht="14.25" customHeight="1">
      <c r="B208" s="18"/>
      <c r="F208" s="9"/>
      <c r="H208" s="9"/>
      <c r="J208" s="9"/>
      <c r="L208" s="17"/>
    </row>
    <row r="209" ht="14.25" customHeight="1">
      <c r="B209" s="18"/>
      <c r="F209" s="9"/>
      <c r="H209" s="9"/>
      <c r="J209" s="9"/>
      <c r="L209" s="17"/>
    </row>
    <row r="210" ht="14.25" customHeight="1">
      <c r="B210" s="18"/>
      <c r="F210" s="9"/>
      <c r="H210" s="9"/>
      <c r="J210" s="9"/>
      <c r="L210" s="17"/>
    </row>
    <row r="211" ht="14.25" customHeight="1">
      <c r="B211" s="18"/>
      <c r="F211" s="9"/>
      <c r="H211" s="9"/>
      <c r="J211" s="9"/>
      <c r="L211" s="17"/>
    </row>
    <row r="212" ht="14.25" customHeight="1">
      <c r="B212" s="18"/>
      <c r="F212" s="9"/>
      <c r="H212" s="9"/>
      <c r="J212" s="9"/>
      <c r="L212" s="17"/>
    </row>
    <row r="213" ht="14.25" customHeight="1">
      <c r="B213" s="18"/>
      <c r="F213" s="9"/>
      <c r="H213" s="9"/>
      <c r="J213" s="9"/>
      <c r="L213" s="17"/>
    </row>
    <row r="214" ht="14.25" customHeight="1">
      <c r="B214" s="18"/>
      <c r="F214" s="9"/>
      <c r="H214" s="9"/>
      <c r="J214" s="9"/>
      <c r="L214" s="17"/>
    </row>
    <row r="215" ht="14.25" customHeight="1">
      <c r="B215" s="18"/>
      <c r="F215" s="9"/>
      <c r="H215" s="9"/>
      <c r="J215" s="9"/>
      <c r="L215" s="17"/>
    </row>
    <row r="216" ht="14.25" customHeight="1">
      <c r="B216" s="18"/>
      <c r="F216" s="9"/>
      <c r="H216" s="9"/>
      <c r="J216" s="9"/>
      <c r="L216" s="17"/>
    </row>
    <row r="217" ht="14.25" customHeight="1">
      <c r="B217" s="18"/>
      <c r="F217" s="9"/>
      <c r="H217" s="9"/>
      <c r="J217" s="9"/>
      <c r="L217" s="17"/>
    </row>
    <row r="218" ht="14.25" customHeight="1">
      <c r="B218" s="18"/>
      <c r="F218" s="9"/>
      <c r="H218" s="9"/>
      <c r="J218" s="9"/>
      <c r="L218" s="17"/>
    </row>
    <row r="219" ht="14.25" customHeight="1">
      <c r="B219" s="18"/>
      <c r="F219" s="9"/>
      <c r="H219" s="9"/>
      <c r="J219" s="9"/>
      <c r="L219" s="17"/>
    </row>
    <row r="220" ht="14.25" customHeight="1">
      <c r="B220" s="18"/>
      <c r="F220" s="9"/>
      <c r="H220" s="9"/>
      <c r="J220" s="9"/>
      <c r="L220" s="17"/>
    </row>
    <row r="221" ht="14.25" customHeight="1">
      <c r="B221" s="18"/>
      <c r="F221" s="9"/>
      <c r="H221" s="9"/>
      <c r="J221" s="9"/>
      <c r="L221" s="17"/>
    </row>
    <row r="222" ht="14.25" customHeight="1">
      <c r="B222" s="18"/>
      <c r="F222" s="9"/>
      <c r="H222" s="9"/>
      <c r="J222" s="9"/>
      <c r="L222" s="17"/>
    </row>
    <row r="223" ht="14.25" customHeight="1">
      <c r="B223" s="18"/>
      <c r="F223" s="9"/>
      <c r="H223" s="9"/>
      <c r="J223" s="9"/>
      <c r="L223" s="17"/>
    </row>
    <row r="224" ht="14.25" customHeight="1">
      <c r="B224" s="18"/>
      <c r="F224" s="9"/>
      <c r="H224" s="9"/>
      <c r="J224" s="9"/>
      <c r="L224" s="17"/>
    </row>
    <row r="225" ht="14.25" customHeight="1">
      <c r="B225" s="18"/>
      <c r="F225" s="9"/>
      <c r="H225" s="9"/>
      <c r="J225" s="9"/>
      <c r="L225" s="17"/>
    </row>
    <row r="226" ht="14.25" customHeight="1">
      <c r="B226" s="18"/>
      <c r="F226" s="9"/>
      <c r="H226" s="9"/>
      <c r="J226" s="9"/>
      <c r="L226" s="17"/>
    </row>
    <row r="227" ht="14.25" customHeight="1">
      <c r="B227" s="18"/>
      <c r="F227" s="9"/>
      <c r="H227" s="9"/>
      <c r="J227" s="9"/>
      <c r="L227" s="17"/>
    </row>
    <row r="228" ht="14.25" customHeight="1">
      <c r="B228" s="18"/>
      <c r="F228" s="9"/>
      <c r="H228" s="9"/>
      <c r="J228" s="9"/>
      <c r="L228" s="17"/>
    </row>
    <row r="229" ht="14.25" customHeight="1">
      <c r="B229" s="18"/>
      <c r="F229" s="9"/>
      <c r="H229" s="9"/>
      <c r="J229" s="9"/>
      <c r="L229" s="17"/>
    </row>
    <row r="230" ht="14.25" customHeight="1">
      <c r="B230" s="18"/>
      <c r="F230" s="9"/>
      <c r="H230" s="9"/>
      <c r="J230" s="9"/>
      <c r="L230" s="17"/>
    </row>
    <row r="231" ht="14.25" customHeight="1">
      <c r="B231" s="18"/>
      <c r="F231" s="9"/>
      <c r="H231" s="9"/>
      <c r="J231" s="9"/>
      <c r="L231" s="17"/>
    </row>
    <row r="232" ht="14.25" customHeight="1">
      <c r="B232" s="18"/>
      <c r="F232" s="9"/>
      <c r="H232" s="9"/>
      <c r="J232" s="9"/>
      <c r="L232" s="17"/>
    </row>
    <row r="233" ht="14.25" customHeight="1">
      <c r="B233" s="18"/>
      <c r="F233" s="9"/>
      <c r="H233" s="9"/>
      <c r="J233" s="9"/>
      <c r="L233" s="17"/>
    </row>
    <row r="234" ht="14.25" customHeight="1">
      <c r="B234" s="18"/>
      <c r="F234" s="9"/>
      <c r="H234" s="9"/>
      <c r="J234" s="9"/>
      <c r="L234" s="17"/>
    </row>
    <row r="235" ht="14.25" customHeight="1">
      <c r="B235" s="18"/>
      <c r="F235" s="9"/>
      <c r="H235" s="9"/>
      <c r="J235" s="9"/>
      <c r="L235" s="17"/>
    </row>
    <row r="236" ht="14.25" customHeight="1">
      <c r="B236" s="18"/>
      <c r="F236" s="9"/>
      <c r="H236" s="9"/>
      <c r="J236" s="9"/>
      <c r="L236" s="17"/>
    </row>
    <row r="237" ht="14.25" customHeight="1">
      <c r="B237" s="18"/>
      <c r="F237" s="9"/>
      <c r="H237" s="9"/>
      <c r="J237" s="9"/>
      <c r="L237" s="17"/>
    </row>
    <row r="238" ht="14.25" customHeight="1">
      <c r="B238" s="18"/>
      <c r="F238" s="9"/>
      <c r="H238" s="9"/>
      <c r="J238" s="9"/>
      <c r="L238" s="17"/>
    </row>
    <row r="239" ht="14.25" customHeight="1">
      <c r="B239" s="18"/>
      <c r="F239" s="9"/>
      <c r="H239" s="9"/>
      <c r="J239" s="9"/>
      <c r="L239" s="17"/>
    </row>
    <row r="240" ht="14.25" customHeight="1">
      <c r="B240" s="18"/>
      <c r="F240" s="9"/>
      <c r="H240" s="9"/>
      <c r="J240" s="9"/>
      <c r="L240" s="17"/>
    </row>
    <row r="241" ht="14.25" customHeight="1">
      <c r="B241" s="18"/>
      <c r="F241" s="9"/>
      <c r="H241" s="9"/>
      <c r="J241" s="9"/>
      <c r="L241" s="17"/>
    </row>
    <row r="242" ht="14.25" customHeight="1">
      <c r="B242" s="18"/>
      <c r="F242" s="9"/>
      <c r="H242" s="9"/>
      <c r="J242" s="9"/>
      <c r="L242" s="17"/>
    </row>
    <row r="243" ht="14.25" customHeight="1">
      <c r="B243" s="18"/>
      <c r="F243" s="9"/>
      <c r="H243" s="9"/>
      <c r="J243" s="9"/>
      <c r="L243" s="17"/>
    </row>
    <row r="244" ht="14.25" customHeight="1">
      <c r="B244" s="18"/>
      <c r="F244" s="9"/>
      <c r="H244" s="9"/>
      <c r="J244" s="9"/>
      <c r="L244" s="17"/>
    </row>
    <row r="245" ht="14.25" customHeight="1">
      <c r="B245" s="18"/>
      <c r="F245" s="9"/>
      <c r="H245" s="9"/>
      <c r="J245" s="9"/>
      <c r="L245" s="17"/>
    </row>
    <row r="246" ht="14.25" customHeight="1">
      <c r="B246" s="18"/>
      <c r="F246" s="9"/>
      <c r="H246" s="9"/>
      <c r="J246" s="9"/>
      <c r="L246" s="17"/>
    </row>
    <row r="247" ht="14.25" customHeight="1">
      <c r="B247" s="18"/>
      <c r="F247" s="9"/>
      <c r="H247" s="9"/>
      <c r="J247" s="9"/>
      <c r="L247" s="17"/>
    </row>
    <row r="248" ht="14.25" customHeight="1">
      <c r="B248" s="18"/>
      <c r="F248" s="9"/>
      <c r="H248" s="9"/>
      <c r="J248" s="9"/>
      <c r="L248" s="17"/>
    </row>
    <row r="249" ht="14.25" customHeight="1">
      <c r="B249" s="18"/>
      <c r="F249" s="9"/>
      <c r="H249" s="9"/>
      <c r="J249" s="9"/>
      <c r="L249" s="17"/>
    </row>
    <row r="250" ht="14.25" customHeight="1">
      <c r="B250" s="18"/>
      <c r="F250" s="9"/>
      <c r="H250" s="9"/>
      <c r="J250" s="9"/>
      <c r="L250" s="17"/>
    </row>
    <row r="251" ht="14.25" customHeight="1">
      <c r="B251" s="18"/>
      <c r="F251" s="9"/>
      <c r="H251" s="9"/>
      <c r="J251" s="9"/>
      <c r="L251" s="17"/>
    </row>
    <row r="252" ht="14.25" customHeight="1">
      <c r="B252" s="18"/>
      <c r="F252" s="9"/>
      <c r="H252" s="9"/>
      <c r="J252" s="9"/>
      <c r="L252" s="17"/>
    </row>
    <row r="253" ht="14.25" customHeight="1">
      <c r="B253" s="18"/>
      <c r="F253" s="9"/>
      <c r="H253" s="9"/>
      <c r="J253" s="9"/>
      <c r="L253" s="17"/>
    </row>
    <row r="254" ht="14.25" customHeight="1">
      <c r="B254" s="18"/>
      <c r="F254" s="9"/>
      <c r="H254" s="9"/>
      <c r="J254" s="9"/>
      <c r="L254" s="17"/>
    </row>
    <row r="255" ht="14.25" customHeight="1">
      <c r="B255" s="18"/>
      <c r="F255" s="9"/>
      <c r="H255" s="9"/>
      <c r="J255" s="9"/>
      <c r="L255" s="17"/>
    </row>
    <row r="256" ht="14.25" customHeight="1">
      <c r="B256" s="18"/>
      <c r="F256" s="9"/>
      <c r="H256" s="9"/>
      <c r="J256" s="9"/>
      <c r="L256" s="17"/>
    </row>
    <row r="257" ht="14.25" customHeight="1">
      <c r="B257" s="18"/>
      <c r="F257" s="9"/>
      <c r="H257" s="9"/>
      <c r="J257" s="9"/>
      <c r="L257" s="17"/>
    </row>
    <row r="258" ht="14.25" customHeight="1">
      <c r="B258" s="18"/>
      <c r="F258" s="9"/>
      <c r="H258" s="9"/>
      <c r="J258" s="9"/>
      <c r="L258" s="17"/>
    </row>
    <row r="259" ht="14.25" customHeight="1">
      <c r="B259" s="18"/>
      <c r="F259" s="9"/>
      <c r="H259" s="9"/>
      <c r="J259" s="9"/>
      <c r="L259" s="17"/>
    </row>
    <row r="260" ht="14.25" customHeight="1">
      <c r="B260" s="18"/>
      <c r="F260" s="9"/>
      <c r="H260" s="9"/>
      <c r="J260" s="9"/>
      <c r="L260" s="17"/>
    </row>
    <row r="261" ht="14.25" customHeight="1">
      <c r="B261" s="18"/>
      <c r="F261" s="9"/>
      <c r="H261" s="9"/>
      <c r="J261" s="9"/>
      <c r="L261" s="17"/>
    </row>
    <row r="262" ht="14.25" customHeight="1">
      <c r="B262" s="18"/>
      <c r="F262" s="9"/>
      <c r="H262" s="9"/>
      <c r="J262" s="9"/>
      <c r="L262" s="17"/>
    </row>
    <row r="263" ht="14.25" customHeight="1">
      <c r="B263" s="18"/>
      <c r="F263" s="9"/>
      <c r="H263" s="9"/>
      <c r="J263" s="9"/>
      <c r="L263" s="17"/>
    </row>
    <row r="264" ht="14.25" customHeight="1">
      <c r="B264" s="18"/>
      <c r="F264" s="9"/>
      <c r="H264" s="9"/>
      <c r="J264" s="9"/>
      <c r="L264" s="17"/>
    </row>
    <row r="265" ht="14.25" customHeight="1">
      <c r="B265" s="18"/>
      <c r="F265" s="9"/>
      <c r="H265" s="9"/>
      <c r="J265" s="9"/>
      <c r="L265" s="17"/>
    </row>
    <row r="266" ht="14.25" customHeight="1">
      <c r="B266" s="18"/>
      <c r="F266" s="9"/>
      <c r="H266" s="9"/>
      <c r="J266" s="9"/>
      <c r="L266" s="17"/>
    </row>
    <row r="267" ht="14.25" customHeight="1">
      <c r="B267" s="18"/>
      <c r="F267" s="9"/>
      <c r="H267" s="9"/>
      <c r="J267" s="9"/>
      <c r="L267" s="17"/>
    </row>
    <row r="268" ht="14.25" customHeight="1">
      <c r="B268" s="18"/>
      <c r="F268" s="9"/>
      <c r="H268" s="9"/>
      <c r="J268" s="9"/>
      <c r="L268" s="17"/>
    </row>
    <row r="269" ht="14.25" customHeight="1">
      <c r="B269" s="18"/>
      <c r="F269" s="9"/>
      <c r="H269" s="9"/>
      <c r="J269" s="9"/>
      <c r="L269" s="17"/>
    </row>
    <row r="270" ht="14.25" customHeight="1">
      <c r="B270" s="18"/>
      <c r="F270" s="9"/>
      <c r="H270" s="9"/>
      <c r="J270" s="9"/>
      <c r="L270" s="17"/>
    </row>
    <row r="271" ht="14.25" customHeight="1">
      <c r="B271" s="18"/>
      <c r="F271" s="9"/>
      <c r="H271" s="9"/>
      <c r="J271" s="9"/>
      <c r="L271" s="17"/>
    </row>
    <row r="272" ht="14.25" customHeight="1">
      <c r="B272" s="18"/>
      <c r="F272" s="9"/>
      <c r="H272" s="9"/>
      <c r="J272" s="9"/>
      <c r="L272" s="17"/>
    </row>
    <row r="273" ht="14.25" customHeight="1">
      <c r="B273" s="18"/>
      <c r="F273" s="9"/>
      <c r="H273" s="9"/>
      <c r="J273" s="9"/>
      <c r="L273" s="17"/>
    </row>
    <row r="274" ht="14.25" customHeight="1">
      <c r="B274" s="18"/>
      <c r="F274" s="9"/>
      <c r="H274" s="9"/>
      <c r="J274" s="9"/>
      <c r="L274" s="17"/>
    </row>
    <row r="275" ht="14.25" customHeight="1">
      <c r="B275" s="18"/>
      <c r="F275" s="9"/>
      <c r="H275" s="9"/>
      <c r="J275" s="9"/>
      <c r="L275" s="17"/>
    </row>
    <row r="276" ht="14.25" customHeight="1">
      <c r="B276" s="18"/>
      <c r="F276" s="9"/>
      <c r="H276" s="9"/>
      <c r="J276" s="9"/>
      <c r="L276" s="17"/>
    </row>
    <row r="277" ht="14.25" customHeight="1">
      <c r="B277" s="18"/>
      <c r="F277" s="9"/>
      <c r="H277" s="9"/>
      <c r="J277" s="9"/>
      <c r="L277" s="17"/>
    </row>
    <row r="278" ht="14.25" customHeight="1">
      <c r="B278" s="18"/>
      <c r="F278" s="9"/>
      <c r="H278" s="9"/>
      <c r="J278" s="9"/>
      <c r="L278" s="17"/>
    </row>
    <row r="279" ht="14.25" customHeight="1">
      <c r="B279" s="18"/>
      <c r="F279" s="9"/>
      <c r="H279" s="9"/>
      <c r="J279" s="9"/>
      <c r="L279" s="17"/>
    </row>
    <row r="280" ht="14.25" customHeight="1">
      <c r="B280" s="18"/>
      <c r="F280" s="9"/>
      <c r="H280" s="9"/>
      <c r="J280" s="9"/>
      <c r="L280" s="17"/>
    </row>
    <row r="281" ht="14.25" customHeight="1">
      <c r="B281" s="18"/>
      <c r="F281" s="9"/>
      <c r="H281" s="9"/>
      <c r="J281" s="9"/>
      <c r="L281" s="17"/>
    </row>
    <row r="282" ht="14.25" customHeight="1">
      <c r="B282" s="18"/>
      <c r="F282" s="9"/>
      <c r="H282" s="9"/>
      <c r="J282" s="9"/>
      <c r="L282" s="17"/>
    </row>
    <row r="283" ht="14.25" customHeight="1">
      <c r="B283" s="18"/>
      <c r="F283" s="9"/>
      <c r="H283" s="9"/>
      <c r="J283" s="9"/>
      <c r="L283" s="17"/>
    </row>
    <row r="284" ht="14.25" customHeight="1">
      <c r="B284" s="18"/>
      <c r="F284" s="9"/>
      <c r="H284" s="9"/>
      <c r="J284" s="9"/>
      <c r="L284" s="17"/>
    </row>
    <row r="285" ht="14.25" customHeight="1">
      <c r="B285" s="18"/>
      <c r="F285" s="9"/>
      <c r="H285" s="9"/>
      <c r="J285" s="9"/>
      <c r="L285" s="17"/>
    </row>
    <row r="286" ht="14.25" customHeight="1">
      <c r="B286" s="18"/>
      <c r="F286" s="9"/>
      <c r="H286" s="9"/>
      <c r="J286" s="9"/>
      <c r="L286" s="17"/>
    </row>
    <row r="287" ht="14.25" customHeight="1">
      <c r="B287" s="18"/>
      <c r="F287" s="9"/>
      <c r="H287" s="9"/>
      <c r="J287" s="9"/>
      <c r="L287" s="17"/>
    </row>
    <row r="288" ht="14.25" customHeight="1">
      <c r="B288" s="18"/>
      <c r="F288" s="9"/>
      <c r="H288" s="9"/>
      <c r="J288" s="9"/>
      <c r="L288" s="17"/>
    </row>
    <row r="289" ht="14.25" customHeight="1">
      <c r="B289" s="18"/>
      <c r="F289" s="9"/>
      <c r="H289" s="9"/>
      <c r="J289" s="9"/>
      <c r="L289" s="17"/>
    </row>
    <row r="290" ht="14.25" customHeight="1">
      <c r="B290" s="18"/>
      <c r="F290" s="9"/>
      <c r="H290" s="9"/>
      <c r="J290" s="9"/>
      <c r="L290" s="17"/>
    </row>
    <row r="291" ht="14.25" customHeight="1">
      <c r="B291" s="18"/>
      <c r="F291" s="9"/>
      <c r="H291" s="9"/>
      <c r="J291" s="9"/>
      <c r="L291" s="17"/>
    </row>
    <row r="292" ht="14.25" customHeight="1">
      <c r="B292" s="18"/>
      <c r="F292" s="9"/>
      <c r="H292" s="9"/>
      <c r="J292" s="9"/>
      <c r="L292" s="17"/>
    </row>
    <row r="293" ht="14.25" customHeight="1">
      <c r="B293" s="18"/>
      <c r="F293" s="9"/>
      <c r="H293" s="9"/>
      <c r="J293" s="9"/>
      <c r="L293" s="17"/>
    </row>
    <row r="294" ht="14.25" customHeight="1">
      <c r="B294" s="18"/>
      <c r="F294" s="9"/>
      <c r="H294" s="9"/>
      <c r="J294" s="9"/>
      <c r="L294" s="17"/>
    </row>
    <row r="295" ht="14.25" customHeight="1">
      <c r="B295" s="18"/>
      <c r="F295" s="9"/>
      <c r="H295" s="9"/>
      <c r="J295" s="9"/>
      <c r="L295" s="17"/>
    </row>
    <row r="296" ht="14.25" customHeight="1">
      <c r="B296" s="18"/>
      <c r="F296" s="9"/>
      <c r="H296" s="9"/>
      <c r="J296" s="9"/>
      <c r="L296" s="17"/>
    </row>
    <row r="297" ht="14.25" customHeight="1">
      <c r="B297" s="18"/>
      <c r="F297" s="9"/>
      <c r="H297" s="9"/>
      <c r="J297" s="9"/>
      <c r="L297" s="17"/>
    </row>
    <row r="298" ht="14.25" customHeight="1">
      <c r="B298" s="18"/>
      <c r="F298" s="9"/>
      <c r="H298" s="9"/>
      <c r="J298" s="9"/>
      <c r="L298" s="17"/>
    </row>
    <row r="299" ht="14.25" customHeight="1">
      <c r="B299" s="18"/>
      <c r="F299" s="9"/>
      <c r="H299" s="9"/>
      <c r="J299" s="9"/>
      <c r="L299" s="17"/>
    </row>
    <row r="300" ht="14.25" customHeight="1">
      <c r="B300" s="18"/>
      <c r="F300" s="9"/>
      <c r="H300" s="9"/>
      <c r="J300" s="9"/>
      <c r="L300" s="17"/>
    </row>
    <row r="301" ht="14.25" customHeight="1">
      <c r="B301" s="18"/>
      <c r="F301" s="9"/>
      <c r="H301" s="9"/>
      <c r="J301" s="9"/>
      <c r="L301" s="17"/>
    </row>
    <row r="302" ht="14.25" customHeight="1">
      <c r="B302" s="18"/>
      <c r="F302" s="9"/>
      <c r="H302" s="9"/>
      <c r="J302" s="9"/>
      <c r="L302" s="17"/>
    </row>
    <row r="303" ht="14.25" customHeight="1">
      <c r="B303" s="18"/>
      <c r="F303" s="9"/>
      <c r="H303" s="9"/>
      <c r="J303" s="9"/>
      <c r="L303" s="17"/>
    </row>
    <row r="304" ht="14.25" customHeight="1">
      <c r="B304" s="18"/>
      <c r="F304" s="9"/>
      <c r="H304" s="9"/>
      <c r="J304" s="9"/>
      <c r="L304" s="17"/>
    </row>
    <row r="305" ht="14.25" customHeight="1">
      <c r="B305" s="18"/>
      <c r="F305" s="9"/>
      <c r="H305" s="9"/>
      <c r="J305" s="9"/>
      <c r="L305" s="17"/>
    </row>
    <row r="306" ht="14.25" customHeight="1">
      <c r="B306" s="18"/>
      <c r="F306" s="9"/>
      <c r="H306" s="9"/>
      <c r="J306" s="9"/>
      <c r="L306" s="17"/>
    </row>
    <row r="307" ht="14.25" customHeight="1">
      <c r="B307" s="18"/>
      <c r="F307" s="9"/>
      <c r="H307" s="9"/>
      <c r="J307" s="9"/>
      <c r="L307" s="17"/>
    </row>
    <row r="308" ht="14.25" customHeight="1">
      <c r="B308" s="18"/>
      <c r="F308" s="9"/>
      <c r="H308" s="9"/>
      <c r="J308" s="9"/>
      <c r="L308" s="17"/>
    </row>
    <row r="309" ht="14.25" customHeight="1">
      <c r="B309" s="18"/>
      <c r="F309" s="9"/>
      <c r="H309" s="9"/>
      <c r="J309" s="9"/>
      <c r="L309" s="17"/>
    </row>
    <row r="310" ht="14.25" customHeight="1">
      <c r="B310" s="18"/>
      <c r="F310" s="9"/>
      <c r="H310" s="9"/>
      <c r="J310" s="9"/>
      <c r="L310" s="17"/>
    </row>
    <row r="311" ht="14.25" customHeight="1">
      <c r="B311" s="18"/>
      <c r="F311" s="9"/>
      <c r="H311" s="9"/>
      <c r="J311" s="9"/>
      <c r="L311" s="17"/>
    </row>
    <row r="312" ht="14.25" customHeight="1">
      <c r="B312" s="18"/>
      <c r="F312" s="9"/>
      <c r="H312" s="9"/>
      <c r="J312" s="9"/>
      <c r="L312" s="17"/>
    </row>
    <row r="313" ht="14.25" customHeight="1">
      <c r="B313" s="18"/>
      <c r="F313" s="9"/>
      <c r="H313" s="9"/>
      <c r="J313" s="9"/>
      <c r="L313" s="17"/>
    </row>
    <row r="314" ht="14.25" customHeight="1">
      <c r="B314" s="18"/>
      <c r="F314" s="9"/>
      <c r="H314" s="9"/>
      <c r="J314" s="9"/>
      <c r="L314" s="17"/>
    </row>
    <row r="315" ht="14.25" customHeight="1">
      <c r="B315" s="18"/>
      <c r="F315" s="9"/>
      <c r="H315" s="9"/>
      <c r="J315" s="9"/>
      <c r="L315" s="17"/>
    </row>
    <row r="316" ht="14.25" customHeight="1">
      <c r="B316" s="18"/>
      <c r="F316" s="9"/>
      <c r="H316" s="9"/>
      <c r="J316" s="9"/>
      <c r="L316" s="17"/>
    </row>
    <row r="317" ht="14.25" customHeight="1">
      <c r="B317" s="18"/>
      <c r="F317" s="9"/>
      <c r="H317" s="9"/>
      <c r="J317" s="9"/>
      <c r="L317" s="17"/>
    </row>
    <row r="318" ht="14.25" customHeight="1">
      <c r="B318" s="18"/>
      <c r="F318" s="9"/>
      <c r="H318" s="9"/>
      <c r="J318" s="9"/>
      <c r="L318" s="17"/>
    </row>
    <row r="319" ht="14.25" customHeight="1">
      <c r="B319" s="18"/>
      <c r="F319" s="9"/>
      <c r="H319" s="9"/>
      <c r="J319" s="9"/>
      <c r="L319" s="17"/>
    </row>
    <row r="320" ht="14.25" customHeight="1">
      <c r="B320" s="18"/>
      <c r="F320" s="9"/>
      <c r="H320" s="9"/>
      <c r="J320" s="9"/>
      <c r="L320" s="17"/>
    </row>
    <row r="321" ht="14.25" customHeight="1">
      <c r="B321" s="18"/>
      <c r="F321" s="9"/>
      <c r="H321" s="9"/>
      <c r="J321" s="9"/>
      <c r="L321" s="17"/>
    </row>
    <row r="322" ht="14.25" customHeight="1">
      <c r="B322" s="18"/>
      <c r="F322" s="9"/>
      <c r="H322" s="9"/>
      <c r="J322" s="9"/>
      <c r="L322" s="17"/>
    </row>
    <row r="323" ht="14.25" customHeight="1">
      <c r="B323" s="18"/>
      <c r="F323" s="9"/>
      <c r="H323" s="9"/>
      <c r="J323" s="9"/>
      <c r="L323" s="17"/>
    </row>
    <row r="324" ht="14.25" customHeight="1">
      <c r="B324" s="18"/>
      <c r="F324" s="9"/>
      <c r="H324" s="9"/>
      <c r="J324" s="9"/>
      <c r="L324" s="17"/>
    </row>
    <row r="325" ht="14.25" customHeight="1">
      <c r="B325" s="18"/>
      <c r="F325" s="9"/>
      <c r="H325" s="9"/>
      <c r="J325" s="9"/>
      <c r="L325" s="17"/>
    </row>
    <row r="326" ht="14.25" customHeight="1">
      <c r="B326" s="18"/>
      <c r="F326" s="9"/>
      <c r="H326" s="9"/>
      <c r="J326" s="9"/>
      <c r="L326" s="17"/>
    </row>
    <row r="327" ht="14.25" customHeight="1">
      <c r="B327" s="18"/>
      <c r="F327" s="9"/>
      <c r="H327" s="9"/>
      <c r="J327" s="9"/>
      <c r="L327" s="17"/>
    </row>
    <row r="328" ht="14.25" customHeight="1">
      <c r="B328" s="18"/>
      <c r="F328" s="9"/>
      <c r="H328" s="9"/>
      <c r="J328" s="9"/>
      <c r="L328" s="17"/>
    </row>
    <row r="329" ht="14.25" customHeight="1">
      <c r="B329" s="18"/>
      <c r="F329" s="9"/>
      <c r="H329" s="9"/>
      <c r="J329" s="9"/>
      <c r="L329" s="17"/>
    </row>
    <row r="330" ht="14.25" customHeight="1">
      <c r="B330" s="18"/>
      <c r="F330" s="9"/>
      <c r="H330" s="9"/>
      <c r="J330" s="9"/>
      <c r="L330" s="17"/>
    </row>
    <row r="331" ht="14.25" customHeight="1">
      <c r="B331" s="18"/>
      <c r="F331" s="9"/>
      <c r="H331" s="9"/>
      <c r="J331" s="9"/>
      <c r="L331" s="17"/>
    </row>
    <row r="332" ht="14.25" customHeight="1">
      <c r="B332" s="18"/>
      <c r="F332" s="9"/>
      <c r="H332" s="9"/>
      <c r="J332" s="9"/>
      <c r="L332" s="17"/>
    </row>
    <row r="333" ht="14.25" customHeight="1">
      <c r="B333" s="18"/>
      <c r="F333" s="9"/>
      <c r="H333" s="9"/>
      <c r="J333" s="9"/>
      <c r="L333" s="17"/>
    </row>
    <row r="334" ht="14.25" customHeight="1">
      <c r="B334" s="18"/>
      <c r="F334" s="9"/>
      <c r="H334" s="9"/>
      <c r="J334" s="9"/>
      <c r="L334" s="17"/>
    </row>
    <row r="335" ht="14.25" customHeight="1">
      <c r="B335" s="18"/>
      <c r="F335" s="9"/>
      <c r="H335" s="9"/>
      <c r="J335" s="9"/>
      <c r="L335" s="17"/>
    </row>
    <row r="336" ht="14.25" customHeight="1">
      <c r="B336" s="18"/>
      <c r="F336" s="9"/>
      <c r="H336" s="9"/>
      <c r="J336" s="9"/>
      <c r="L336" s="17"/>
    </row>
    <row r="337" ht="14.25" customHeight="1">
      <c r="B337" s="18"/>
      <c r="F337" s="9"/>
      <c r="H337" s="9"/>
      <c r="J337" s="9"/>
      <c r="L337" s="17"/>
    </row>
    <row r="338" ht="14.25" customHeight="1">
      <c r="B338" s="18"/>
      <c r="F338" s="9"/>
      <c r="H338" s="9"/>
      <c r="J338" s="9"/>
      <c r="L338" s="17"/>
    </row>
    <row r="339" ht="14.25" customHeight="1">
      <c r="B339" s="18"/>
      <c r="F339" s="9"/>
      <c r="H339" s="9"/>
      <c r="J339" s="9"/>
      <c r="L339" s="17"/>
    </row>
    <row r="340" ht="14.25" customHeight="1">
      <c r="B340" s="18"/>
      <c r="F340" s="9"/>
      <c r="H340" s="9"/>
      <c r="J340" s="9"/>
      <c r="L340" s="17"/>
    </row>
    <row r="341" ht="14.25" customHeight="1">
      <c r="B341" s="18"/>
      <c r="F341" s="9"/>
      <c r="H341" s="9"/>
      <c r="J341" s="9"/>
      <c r="L341" s="17"/>
    </row>
    <row r="342" ht="14.25" customHeight="1">
      <c r="B342" s="18"/>
      <c r="F342" s="9"/>
      <c r="H342" s="9"/>
      <c r="J342" s="9"/>
      <c r="L342" s="17"/>
    </row>
    <row r="343" ht="14.25" customHeight="1">
      <c r="B343" s="18"/>
      <c r="F343" s="9"/>
      <c r="H343" s="9"/>
      <c r="J343" s="9"/>
      <c r="L343" s="17"/>
    </row>
    <row r="344" ht="14.25" customHeight="1">
      <c r="B344" s="18"/>
      <c r="F344" s="9"/>
      <c r="H344" s="9"/>
      <c r="J344" s="9"/>
      <c r="L344" s="17"/>
    </row>
    <row r="345" ht="14.25" customHeight="1">
      <c r="B345" s="18"/>
      <c r="F345" s="9"/>
      <c r="H345" s="9"/>
      <c r="J345" s="9"/>
      <c r="L345" s="17"/>
    </row>
    <row r="346" ht="14.25" customHeight="1">
      <c r="B346" s="18"/>
      <c r="F346" s="9"/>
      <c r="H346" s="9"/>
      <c r="J346" s="9"/>
      <c r="L346" s="17"/>
    </row>
    <row r="347" ht="14.25" customHeight="1">
      <c r="B347" s="18"/>
      <c r="F347" s="9"/>
      <c r="H347" s="9"/>
      <c r="J347" s="9"/>
      <c r="L347" s="17"/>
    </row>
    <row r="348" ht="14.25" customHeight="1">
      <c r="B348" s="18"/>
      <c r="F348" s="9"/>
      <c r="H348" s="9"/>
      <c r="J348" s="9"/>
      <c r="L348" s="17"/>
    </row>
    <row r="349" ht="14.25" customHeight="1">
      <c r="B349" s="18"/>
      <c r="F349" s="9"/>
      <c r="H349" s="9"/>
      <c r="J349" s="9"/>
      <c r="L349" s="17"/>
    </row>
    <row r="350" ht="14.25" customHeight="1">
      <c r="B350" s="18"/>
      <c r="F350" s="9"/>
      <c r="H350" s="9"/>
      <c r="J350" s="9"/>
      <c r="L350" s="17"/>
    </row>
    <row r="351" ht="14.25" customHeight="1">
      <c r="B351" s="18"/>
      <c r="F351" s="9"/>
      <c r="H351" s="9"/>
      <c r="J351" s="9"/>
      <c r="L351" s="17"/>
    </row>
    <row r="352" ht="14.25" customHeight="1">
      <c r="B352" s="18"/>
      <c r="F352" s="9"/>
      <c r="H352" s="9"/>
      <c r="J352" s="9"/>
      <c r="L352" s="17"/>
    </row>
    <row r="353" ht="14.25" customHeight="1">
      <c r="B353" s="18"/>
      <c r="F353" s="9"/>
      <c r="H353" s="9"/>
      <c r="J353" s="9"/>
      <c r="L353" s="17"/>
    </row>
    <row r="354" ht="14.25" customHeight="1">
      <c r="B354" s="18"/>
      <c r="F354" s="9"/>
      <c r="H354" s="9"/>
      <c r="J354" s="9"/>
      <c r="L354" s="17"/>
    </row>
    <row r="355" ht="14.25" customHeight="1">
      <c r="B355" s="18"/>
      <c r="F355" s="9"/>
      <c r="H355" s="9"/>
      <c r="J355" s="9"/>
      <c r="L355" s="17"/>
    </row>
    <row r="356" ht="14.25" customHeight="1">
      <c r="B356" s="18"/>
      <c r="F356" s="9"/>
      <c r="H356" s="9"/>
      <c r="J356" s="9"/>
      <c r="L356" s="17"/>
    </row>
    <row r="357" ht="14.25" customHeight="1">
      <c r="B357" s="18"/>
      <c r="F357" s="9"/>
      <c r="H357" s="9"/>
      <c r="J357" s="9"/>
      <c r="L357" s="17"/>
    </row>
    <row r="358" ht="14.25" customHeight="1">
      <c r="B358" s="18"/>
      <c r="F358" s="9"/>
      <c r="H358" s="9"/>
      <c r="J358" s="9"/>
      <c r="L358" s="17"/>
    </row>
    <row r="359" ht="14.25" customHeight="1">
      <c r="B359" s="18"/>
      <c r="F359" s="9"/>
      <c r="H359" s="9"/>
      <c r="J359" s="9"/>
      <c r="L359" s="17"/>
    </row>
    <row r="360" ht="14.25" customHeight="1">
      <c r="B360" s="18"/>
      <c r="F360" s="9"/>
      <c r="H360" s="9"/>
      <c r="J360" s="9"/>
      <c r="L360" s="17"/>
    </row>
    <row r="361" ht="14.25" customHeight="1">
      <c r="B361" s="18"/>
      <c r="F361" s="9"/>
      <c r="H361" s="9"/>
      <c r="J361" s="9"/>
      <c r="L361" s="17"/>
    </row>
    <row r="362" ht="14.25" customHeight="1">
      <c r="B362" s="18"/>
      <c r="F362" s="9"/>
      <c r="H362" s="9"/>
      <c r="J362" s="9"/>
      <c r="L362" s="17"/>
    </row>
    <row r="363" ht="14.25" customHeight="1">
      <c r="B363" s="18"/>
      <c r="F363" s="9"/>
      <c r="H363" s="9"/>
      <c r="J363" s="9"/>
      <c r="L363" s="17"/>
    </row>
    <row r="364" ht="14.25" customHeight="1">
      <c r="B364" s="18"/>
      <c r="F364" s="9"/>
      <c r="H364" s="9"/>
      <c r="J364" s="9"/>
      <c r="L364" s="17"/>
    </row>
    <row r="365" ht="14.25" customHeight="1">
      <c r="B365" s="18"/>
      <c r="F365" s="9"/>
      <c r="H365" s="9"/>
      <c r="J365" s="9"/>
      <c r="L365" s="17"/>
    </row>
    <row r="366" ht="14.25" customHeight="1">
      <c r="B366" s="18"/>
      <c r="F366" s="9"/>
      <c r="H366" s="9"/>
      <c r="J366" s="9"/>
      <c r="L366" s="17"/>
    </row>
    <row r="367" ht="14.25" customHeight="1">
      <c r="B367" s="18"/>
      <c r="F367" s="9"/>
      <c r="H367" s="9"/>
      <c r="J367" s="9"/>
      <c r="L367" s="17"/>
    </row>
    <row r="368" ht="14.25" customHeight="1">
      <c r="B368" s="18"/>
      <c r="F368" s="9"/>
      <c r="H368" s="9"/>
      <c r="J368" s="9"/>
      <c r="L368" s="17"/>
    </row>
    <row r="369" ht="14.25" customHeight="1">
      <c r="B369" s="18"/>
      <c r="F369" s="9"/>
      <c r="H369" s="9"/>
      <c r="J369" s="9"/>
      <c r="L369" s="17"/>
    </row>
    <row r="370" ht="14.25" customHeight="1">
      <c r="B370" s="18"/>
      <c r="F370" s="9"/>
      <c r="H370" s="9"/>
      <c r="J370" s="9"/>
      <c r="L370" s="17"/>
    </row>
    <row r="371" ht="14.25" customHeight="1">
      <c r="B371" s="18"/>
      <c r="F371" s="9"/>
      <c r="H371" s="9"/>
      <c r="J371" s="9"/>
      <c r="L371" s="17"/>
    </row>
    <row r="372" ht="14.25" customHeight="1">
      <c r="B372" s="18"/>
      <c r="F372" s="9"/>
      <c r="H372" s="9"/>
      <c r="J372" s="9"/>
      <c r="L372" s="17"/>
    </row>
    <row r="373" ht="14.25" customHeight="1">
      <c r="B373" s="18"/>
      <c r="F373" s="9"/>
      <c r="H373" s="9"/>
      <c r="J373" s="9"/>
      <c r="L373" s="17"/>
    </row>
    <row r="374" ht="14.25" customHeight="1">
      <c r="B374" s="18"/>
      <c r="F374" s="9"/>
      <c r="H374" s="9"/>
      <c r="J374" s="9"/>
      <c r="L374" s="17"/>
    </row>
    <row r="375" ht="14.25" customHeight="1">
      <c r="B375" s="18"/>
      <c r="F375" s="9"/>
      <c r="H375" s="9"/>
      <c r="J375" s="9"/>
      <c r="L375" s="17"/>
    </row>
    <row r="376" ht="14.25" customHeight="1">
      <c r="B376" s="18"/>
      <c r="F376" s="9"/>
      <c r="H376" s="9"/>
      <c r="J376" s="9"/>
      <c r="L376" s="17"/>
    </row>
    <row r="377" ht="14.25" customHeight="1">
      <c r="B377" s="18"/>
      <c r="F377" s="9"/>
      <c r="H377" s="9"/>
      <c r="J377" s="9"/>
      <c r="L377" s="17"/>
    </row>
    <row r="378" ht="14.25" customHeight="1">
      <c r="B378" s="18"/>
      <c r="F378" s="9"/>
      <c r="H378" s="9"/>
      <c r="J378" s="9"/>
      <c r="L378" s="17"/>
    </row>
    <row r="379" ht="14.25" customHeight="1">
      <c r="B379" s="18"/>
      <c r="F379" s="9"/>
      <c r="H379" s="9"/>
      <c r="J379" s="9"/>
      <c r="L379" s="17"/>
    </row>
    <row r="380" ht="14.25" customHeight="1">
      <c r="B380" s="18"/>
      <c r="F380" s="9"/>
      <c r="H380" s="9"/>
      <c r="J380" s="9"/>
      <c r="L380" s="17"/>
    </row>
    <row r="381" ht="14.25" customHeight="1">
      <c r="B381" s="18"/>
      <c r="F381" s="9"/>
      <c r="H381" s="9"/>
      <c r="J381" s="9"/>
      <c r="L381" s="17"/>
    </row>
    <row r="382" ht="14.25" customHeight="1">
      <c r="B382" s="18"/>
      <c r="F382" s="9"/>
      <c r="H382" s="9"/>
      <c r="J382" s="9"/>
      <c r="L382" s="17"/>
    </row>
    <row r="383" ht="14.25" customHeight="1">
      <c r="B383" s="18"/>
      <c r="F383" s="9"/>
      <c r="H383" s="9"/>
      <c r="J383" s="9"/>
      <c r="L383" s="17"/>
    </row>
    <row r="384" ht="14.25" customHeight="1">
      <c r="B384" s="18"/>
      <c r="F384" s="9"/>
      <c r="H384" s="9"/>
      <c r="J384" s="9"/>
      <c r="L384" s="17"/>
    </row>
    <row r="385" ht="14.25" customHeight="1">
      <c r="B385" s="18"/>
      <c r="F385" s="9"/>
      <c r="H385" s="9"/>
      <c r="J385" s="9"/>
      <c r="L385" s="17"/>
    </row>
    <row r="386" ht="14.25" customHeight="1">
      <c r="B386" s="18"/>
      <c r="F386" s="9"/>
      <c r="H386" s="9"/>
      <c r="J386" s="9"/>
      <c r="L386" s="17"/>
    </row>
    <row r="387" ht="14.25" customHeight="1">
      <c r="B387" s="18"/>
      <c r="F387" s="9"/>
      <c r="H387" s="9"/>
      <c r="J387" s="9"/>
      <c r="L387" s="17"/>
    </row>
    <row r="388" ht="14.25" customHeight="1">
      <c r="B388" s="18"/>
      <c r="F388" s="9"/>
      <c r="H388" s="9"/>
      <c r="J388" s="9"/>
      <c r="L388" s="17"/>
    </row>
    <row r="389" ht="14.25" customHeight="1">
      <c r="B389" s="18"/>
      <c r="F389" s="9"/>
      <c r="H389" s="9"/>
      <c r="J389" s="9"/>
      <c r="L389" s="17"/>
    </row>
    <row r="390" ht="14.25" customHeight="1">
      <c r="B390" s="18"/>
      <c r="F390" s="9"/>
      <c r="H390" s="9"/>
      <c r="J390" s="9"/>
      <c r="L390" s="17"/>
    </row>
    <row r="391" ht="14.25" customHeight="1">
      <c r="B391" s="18"/>
      <c r="F391" s="9"/>
      <c r="H391" s="9"/>
      <c r="J391" s="9"/>
      <c r="L391" s="17"/>
    </row>
    <row r="392" ht="14.25" customHeight="1">
      <c r="B392" s="18"/>
      <c r="F392" s="9"/>
      <c r="H392" s="9"/>
      <c r="J392" s="9"/>
      <c r="L392" s="17"/>
    </row>
    <row r="393" ht="14.25" customHeight="1">
      <c r="B393" s="18"/>
      <c r="F393" s="9"/>
      <c r="H393" s="9"/>
      <c r="J393" s="9"/>
      <c r="L393" s="17"/>
    </row>
    <row r="394" ht="14.25" customHeight="1">
      <c r="B394" s="18"/>
      <c r="F394" s="9"/>
      <c r="H394" s="9"/>
      <c r="J394" s="9"/>
      <c r="L394" s="17"/>
    </row>
    <row r="395" ht="14.25" customHeight="1">
      <c r="B395" s="18"/>
      <c r="F395" s="9"/>
      <c r="H395" s="9"/>
      <c r="J395" s="9"/>
      <c r="L395" s="17"/>
    </row>
    <row r="396" ht="14.25" customHeight="1">
      <c r="B396" s="18"/>
      <c r="F396" s="9"/>
      <c r="H396" s="9"/>
      <c r="J396" s="9"/>
      <c r="L396" s="17"/>
    </row>
    <row r="397" ht="14.25" customHeight="1">
      <c r="B397" s="18"/>
      <c r="F397" s="9"/>
      <c r="H397" s="9"/>
      <c r="J397" s="9"/>
      <c r="L397" s="17"/>
    </row>
    <row r="398" ht="14.25" customHeight="1">
      <c r="B398" s="18"/>
      <c r="F398" s="9"/>
      <c r="H398" s="9"/>
      <c r="J398" s="9"/>
      <c r="L398" s="17"/>
    </row>
    <row r="399" ht="14.25" customHeight="1">
      <c r="B399" s="18"/>
      <c r="F399" s="9"/>
      <c r="H399" s="9"/>
      <c r="J399" s="9"/>
      <c r="L399" s="17"/>
    </row>
    <row r="400" ht="14.25" customHeight="1">
      <c r="B400" s="18"/>
      <c r="F400" s="9"/>
      <c r="H400" s="9"/>
      <c r="J400" s="9"/>
      <c r="L400" s="17"/>
    </row>
    <row r="401" ht="14.25" customHeight="1">
      <c r="B401" s="18"/>
      <c r="F401" s="9"/>
      <c r="H401" s="9"/>
      <c r="J401" s="9"/>
      <c r="L401" s="17"/>
    </row>
    <row r="402" ht="14.25" customHeight="1">
      <c r="B402" s="18"/>
      <c r="F402" s="9"/>
      <c r="H402" s="9"/>
      <c r="J402" s="9"/>
      <c r="L402" s="17"/>
    </row>
    <row r="403" ht="14.25" customHeight="1">
      <c r="B403" s="18"/>
      <c r="F403" s="9"/>
      <c r="H403" s="9"/>
      <c r="J403" s="9"/>
      <c r="L403" s="17"/>
    </row>
    <row r="404" ht="14.25" customHeight="1">
      <c r="B404" s="18"/>
      <c r="F404" s="9"/>
      <c r="H404" s="9"/>
      <c r="J404" s="9"/>
      <c r="L404" s="17"/>
    </row>
    <row r="405" ht="14.25" customHeight="1">
      <c r="B405" s="18"/>
      <c r="F405" s="9"/>
      <c r="H405" s="9"/>
      <c r="J405" s="9"/>
      <c r="L405" s="17"/>
    </row>
    <row r="406" ht="14.25" customHeight="1">
      <c r="B406" s="18"/>
      <c r="F406" s="9"/>
      <c r="H406" s="9"/>
      <c r="J406" s="9"/>
      <c r="L406" s="17"/>
    </row>
    <row r="407" ht="14.25" customHeight="1">
      <c r="B407" s="18"/>
      <c r="F407" s="9"/>
      <c r="H407" s="9"/>
      <c r="J407" s="9"/>
      <c r="L407" s="17"/>
    </row>
    <row r="408" ht="14.25" customHeight="1">
      <c r="B408" s="18"/>
      <c r="F408" s="9"/>
      <c r="H408" s="9"/>
      <c r="J408" s="9"/>
      <c r="L408" s="17"/>
    </row>
    <row r="409" ht="14.25" customHeight="1">
      <c r="B409" s="18"/>
      <c r="F409" s="9"/>
      <c r="H409" s="9"/>
      <c r="J409" s="9"/>
      <c r="L409" s="17"/>
    </row>
    <row r="410" ht="14.25" customHeight="1">
      <c r="B410" s="18"/>
      <c r="F410" s="9"/>
      <c r="H410" s="9"/>
      <c r="J410" s="9"/>
      <c r="L410" s="17"/>
    </row>
    <row r="411" ht="14.25" customHeight="1">
      <c r="B411" s="18"/>
      <c r="F411" s="9"/>
      <c r="H411" s="9"/>
      <c r="J411" s="9"/>
      <c r="L411" s="17"/>
    </row>
    <row r="412" ht="14.25" customHeight="1">
      <c r="B412" s="18"/>
      <c r="F412" s="9"/>
      <c r="H412" s="9"/>
      <c r="J412" s="9"/>
      <c r="L412" s="17"/>
    </row>
    <row r="413" ht="14.25" customHeight="1">
      <c r="B413" s="18"/>
      <c r="F413" s="9"/>
      <c r="H413" s="9"/>
      <c r="J413" s="9"/>
      <c r="L413" s="17"/>
    </row>
    <row r="414" ht="14.25" customHeight="1">
      <c r="B414" s="18"/>
      <c r="F414" s="9"/>
      <c r="H414" s="9"/>
      <c r="J414" s="9"/>
      <c r="L414" s="17"/>
    </row>
    <row r="415" ht="14.25" customHeight="1">
      <c r="B415" s="18"/>
      <c r="F415" s="9"/>
      <c r="H415" s="9"/>
      <c r="J415" s="9"/>
      <c r="L415" s="17"/>
    </row>
    <row r="416" ht="14.25" customHeight="1">
      <c r="B416" s="18"/>
      <c r="F416" s="9"/>
      <c r="H416" s="9"/>
      <c r="J416" s="9"/>
      <c r="L416" s="17"/>
    </row>
    <row r="417" ht="14.25" customHeight="1">
      <c r="B417" s="18"/>
      <c r="F417" s="9"/>
      <c r="H417" s="9"/>
      <c r="J417" s="9"/>
      <c r="L417" s="17"/>
    </row>
    <row r="418" ht="14.25" customHeight="1">
      <c r="B418" s="18"/>
      <c r="F418" s="9"/>
      <c r="H418" s="9"/>
      <c r="J418" s="9"/>
      <c r="L418" s="17"/>
    </row>
    <row r="419" ht="14.25" customHeight="1">
      <c r="B419" s="18"/>
      <c r="F419" s="9"/>
      <c r="H419" s="9"/>
      <c r="J419" s="9"/>
      <c r="L419" s="17"/>
    </row>
    <row r="420" ht="14.25" customHeight="1">
      <c r="B420" s="18"/>
      <c r="F420" s="9"/>
      <c r="H420" s="9"/>
      <c r="J420" s="9"/>
      <c r="L420" s="17"/>
    </row>
    <row r="421" ht="14.25" customHeight="1">
      <c r="B421" s="18"/>
      <c r="F421" s="9"/>
      <c r="H421" s="9"/>
      <c r="J421" s="9"/>
      <c r="L421" s="17"/>
    </row>
    <row r="422" ht="14.25" customHeight="1">
      <c r="B422" s="18"/>
      <c r="F422" s="9"/>
      <c r="H422" s="9"/>
      <c r="J422" s="9"/>
      <c r="L422" s="17"/>
    </row>
    <row r="423" ht="14.25" customHeight="1">
      <c r="B423" s="18"/>
      <c r="F423" s="9"/>
      <c r="H423" s="9"/>
      <c r="J423" s="9"/>
      <c r="L423" s="17"/>
    </row>
    <row r="424" ht="14.25" customHeight="1">
      <c r="B424" s="18"/>
      <c r="F424" s="9"/>
      <c r="H424" s="9"/>
      <c r="J424" s="9"/>
      <c r="L424" s="17"/>
    </row>
    <row r="425" ht="14.25" customHeight="1">
      <c r="B425" s="18"/>
      <c r="F425" s="9"/>
      <c r="H425" s="9"/>
      <c r="J425" s="9"/>
      <c r="L425" s="17"/>
    </row>
    <row r="426" ht="14.25" customHeight="1">
      <c r="B426" s="18"/>
      <c r="F426" s="9"/>
      <c r="H426" s="9"/>
      <c r="J426" s="9"/>
      <c r="L426" s="17"/>
    </row>
    <row r="427" ht="14.25" customHeight="1">
      <c r="B427" s="18"/>
      <c r="F427" s="9"/>
      <c r="H427" s="9"/>
      <c r="J427" s="9"/>
      <c r="L427" s="17"/>
    </row>
    <row r="428" ht="14.25" customHeight="1">
      <c r="B428" s="18"/>
      <c r="F428" s="9"/>
      <c r="H428" s="9"/>
      <c r="J428" s="9"/>
      <c r="L428" s="17"/>
    </row>
    <row r="429" ht="14.25" customHeight="1">
      <c r="B429" s="18"/>
      <c r="F429" s="9"/>
      <c r="H429" s="9"/>
      <c r="J429" s="9"/>
      <c r="L429" s="17"/>
    </row>
    <row r="430" ht="14.25" customHeight="1">
      <c r="B430" s="18"/>
      <c r="F430" s="9"/>
      <c r="H430" s="9"/>
      <c r="J430" s="9"/>
      <c r="L430" s="17"/>
    </row>
    <row r="431" ht="14.25" customHeight="1">
      <c r="B431" s="18"/>
      <c r="F431" s="9"/>
      <c r="H431" s="9"/>
      <c r="J431" s="9"/>
      <c r="L431" s="17"/>
    </row>
    <row r="432" ht="14.25" customHeight="1">
      <c r="B432" s="18"/>
      <c r="F432" s="9"/>
      <c r="H432" s="9"/>
      <c r="J432" s="9"/>
      <c r="L432" s="17"/>
    </row>
    <row r="433" ht="14.25" customHeight="1">
      <c r="B433" s="18"/>
      <c r="F433" s="9"/>
      <c r="H433" s="9"/>
      <c r="J433" s="9"/>
      <c r="L433" s="17"/>
    </row>
    <row r="434" ht="14.25" customHeight="1">
      <c r="B434" s="18"/>
      <c r="F434" s="9"/>
      <c r="H434" s="9"/>
      <c r="J434" s="9"/>
      <c r="L434" s="17"/>
    </row>
    <row r="435" ht="14.25" customHeight="1">
      <c r="B435" s="18"/>
      <c r="F435" s="9"/>
      <c r="H435" s="9"/>
      <c r="J435" s="9"/>
      <c r="L435" s="17"/>
    </row>
    <row r="436" ht="14.25" customHeight="1">
      <c r="B436" s="18"/>
      <c r="F436" s="9"/>
      <c r="H436" s="9"/>
      <c r="J436" s="9"/>
      <c r="L436" s="17"/>
    </row>
    <row r="437" ht="14.25" customHeight="1">
      <c r="B437" s="18"/>
      <c r="F437" s="9"/>
      <c r="H437" s="9"/>
      <c r="J437" s="9"/>
      <c r="L437" s="17"/>
    </row>
    <row r="438" ht="14.25" customHeight="1">
      <c r="B438" s="18"/>
      <c r="F438" s="9"/>
      <c r="H438" s="9"/>
      <c r="J438" s="9"/>
      <c r="L438" s="17"/>
    </row>
    <row r="439" ht="14.25" customHeight="1">
      <c r="B439" s="18"/>
      <c r="F439" s="9"/>
      <c r="H439" s="9"/>
      <c r="J439" s="9"/>
      <c r="L439" s="17"/>
    </row>
    <row r="440" ht="14.25" customHeight="1">
      <c r="B440" s="18"/>
      <c r="F440" s="9"/>
      <c r="H440" s="9"/>
      <c r="J440" s="9"/>
      <c r="L440" s="17"/>
    </row>
    <row r="441" ht="14.25" customHeight="1">
      <c r="B441" s="18"/>
      <c r="F441" s="9"/>
      <c r="H441" s="9"/>
      <c r="J441" s="9"/>
      <c r="L441" s="17"/>
    </row>
    <row r="442" ht="14.25" customHeight="1">
      <c r="B442" s="18"/>
      <c r="F442" s="9"/>
      <c r="H442" s="9"/>
      <c r="J442" s="9"/>
      <c r="L442" s="17"/>
    </row>
    <row r="443" ht="14.25" customHeight="1">
      <c r="B443" s="18"/>
      <c r="F443" s="9"/>
      <c r="H443" s="9"/>
      <c r="J443" s="9"/>
      <c r="L443" s="17"/>
    </row>
    <row r="444" ht="14.25" customHeight="1">
      <c r="B444" s="18"/>
      <c r="F444" s="9"/>
      <c r="H444" s="9"/>
      <c r="J444" s="9"/>
      <c r="L444" s="17"/>
    </row>
    <row r="445" ht="14.25" customHeight="1">
      <c r="B445" s="18"/>
      <c r="F445" s="9"/>
      <c r="H445" s="9"/>
      <c r="J445" s="9"/>
      <c r="L445" s="17"/>
    </row>
    <row r="446" ht="14.25" customHeight="1">
      <c r="B446" s="18"/>
      <c r="F446" s="9"/>
      <c r="H446" s="9"/>
      <c r="J446" s="9"/>
      <c r="L446" s="17"/>
    </row>
    <row r="447" ht="14.25" customHeight="1">
      <c r="B447" s="18"/>
      <c r="F447" s="9"/>
      <c r="H447" s="9"/>
      <c r="J447" s="9"/>
      <c r="L447" s="17"/>
    </row>
    <row r="448" ht="14.25" customHeight="1">
      <c r="B448" s="18"/>
      <c r="F448" s="9"/>
      <c r="H448" s="9"/>
      <c r="J448" s="9"/>
      <c r="L448" s="17"/>
    </row>
    <row r="449" ht="14.25" customHeight="1">
      <c r="B449" s="18"/>
      <c r="F449" s="9"/>
      <c r="H449" s="9"/>
      <c r="J449" s="9"/>
      <c r="L449" s="17"/>
    </row>
    <row r="450" ht="14.25" customHeight="1">
      <c r="B450" s="18"/>
      <c r="F450" s="9"/>
      <c r="H450" s="9"/>
      <c r="J450" s="9"/>
      <c r="L450" s="17"/>
    </row>
    <row r="451" ht="14.25" customHeight="1">
      <c r="B451" s="18"/>
      <c r="F451" s="9"/>
      <c r="H451" s="9"/>
      <c r="J451" s="9"/>
      <c r="L451" s="17"/>
    </row>
    <row r="452" ht="14.25" customHeight="1">
      <c r="B452" s="18"/>
      <c r="F452" s="9"/>
      <c r="H452" s="9"/>
      <c r="J452" s="9"/>
      <c r="L452" s="17"/>
    </row>
    <row r="453" ht="14.25" customHeight="1">
      <c r="B453" s="18"/>
      <c r="F453" s="9"/>
      <c r="H453" s="9"/>
      <c r="J453" s="9"/>
      <c r="L453" s="17"/>
    </row>
    <row r="454" ht="14.25" customHeight="1">
      <c r="B454" s="18"/>
      <c r="F454" s="9"/>
      <c r="H454" s="9"/>
      <c r="J454" s="9"/>
      <c r="L454" s="17"/>
    </row>
    <row r="455" ht="14.25" customHeight="1">
      <c r="B455" s="18"/>
      <c r="F455" s="9"/>
      <c r="H455" s="9"/>
      <c r="J455" s="9"/>
      <c r="L455" s="17"/>
    </row>
    <row r="456" ht="14.25" customHeight="1">
      <c r="B456" s="18"/>
      <c r="F456" s="9"/>
      <c r="H456" s="9"/>
      <c r="J456" s="9"/>
      <c r="L456" s="17"/>
    </row>
    <row r="457" ht="14.25" customHeight="1">
      <c r="B457" s="18"/>
      <c r="F457" s="9"/>
      <c r="H457" s="9"/>
      <c r="J457" s="9"/>
      <c r="L457" s="17"/>
    </row>
    <row r="458" ht="14.25" customHeight="1">
      <c r="B458" s="18"/>
      <c r="F458" s="9"/>
      <c r="H458" s="9"/>
      <c r="J458" s="9"/>
      <c r="L458" s="17"/>
    </row>
    <row r="459" ht="14.25" customHeight="1">
      <c r="B459" s="18"/>
      <c r="F459" s="9"/>
      <c r="H459" s="9"/>
      <c r="J459" s="9"/>
      <c r="L459" s="17"/>
    </row>
    <row r="460" ht="14.25" customHeight="1">
      <c r="B460" s="18"/>
      <c r="F460" s="9"/>
      <c r="H460" s="9"/>
      <c r="J460" s="9"/>
      <c r="L460" s="17"/>
    </row>
    <row r="461" ht="14.25" customHeight="1">
      <c r="B461" s="18"/>
      <c r="F461" s="9"/>
      <c r="H461" s="9"/>
      <c r="J461" s="9"/>
      <c r="L461" s="17"/>
    </row>
    <row r="462" ht="14.25" customHeight="1">
      <c r="B462" s="18"/>
      <c r="F462" s="9"/>
      <c r="H462" s="9"/>
      <c r="J462" s="9"/>
      <c r="L462" s="17"/>
    </row>
    <row r="463" ht="14.25" customHeight="1">
      <c r="B463" s="18"/>
      <c r="F463" s="9"/>
      <c r="H463" s="9"/>
      <c r="J463" s="9"/>
      <c r="L463" s="17"/>
    </row>
    <row r="464" ht="14.25" customHeight="1">
      <c r="B464" s="18"/>
      <c r="F464" s="9"/>
      <c r="H464" s="9"/>
      <c r="J464" s="9"/>
      <c r="L464" s="17"/>
    </row>
    <row r="465" ht="14.25" customHeight="1">
      <c r="B465" s="18"/>
      <c r="F465" s="9"/>
      <c r="H465" s="9"/>
      <c r="J465" s="9"/>
      <c r="L465" s="17"/>
    </row>
    <row r="466" ht="14.25" customHeight="1">
      <c r="B466" s="18"/>
      <c r="F466" s="9"/>
      <c r="H466" s="9"/>
      <c r="J466" s="9"/>
      <c r="L466" s="17"/>
    </row>
    <row r="467" ht="14.25" customHeight="1">
      <c r="B467" s="18"/>
      <c r="F467" s="9"/>
      <c r="H467" s="9"/>
      <c r="J467" s="9"/>
      <c r="L467" s="17"/>
    </row>
    <row r="468" ht="14.25" customHeight="1">
      <c r="B468" s="18"/>
      <c r="F468" s="9"/>
      <c r="H468" s="9"/>
      <c r="J468" s="9"/>
      <c r="L468" s="17"/>
    </row>
    <row r="469" ht="14.25" customHeight="1">
      <c r="B469" s="18"/>
      <c r="F469" s="9"/>
      <c r="H469" s="9"/>
      <c r="J469" s="9"/>
      <c r="L469" s="17"/>
    </row>
    <row r="470" ht="14.25" customHeight="1">
      <c r="B470" s="18"/>
      <c r="F470" s="9"/>
      <c r="H470" s="9"/>
      <c r="J470" s="9"/>
      <c r="L470" s="17"/>
    </row>
    <row r="471" ht="14.25" customHeight="1">
      <c r="B471" s="18"/>
      <c r="F471" s="9"/>
      <c r="H471" s="9"/>
      <c r="J471" s="9"/>
      <c r="L471" s="17"/>
    </row>
    <row r="472" ht="14.25" customHeight="1">
      <c r="B472" s="18"/>
      <c r="F472" s="9"/>
      <c r="H472" s="9"/>
      <c r="J472" s="9"/>
      <c r="L472" s="17"/>
    </row>
    <row r="473" ht="14.25" customHeight="1">
      <c r="B473" s="18"/>
      <c r="F473" s="9"/>
      <c r="H473" s="9"/>
      <c r="J473" s="9"/>
      <c r="L473" s="17"/>
    </row>
    <row r="474" ht="14.25" customHeight="1">
      <c r="B474" s="18"/>
      <c r="F474" s="9"/>
      <c r="H474" s="9"/>
      <c r="J474" s="9"/>
      <c r="L474" s="17"/>
    </row>
    <row r="475" ht="14.25" customHeight="1">
      <c r="B475" s="18"/>
      <c r="F475" s="9"/>
      <c r="H475" s="9"/>
      <c r="J475" s="9"/>
      <c r="L475" s="17"/>
    </row>
    <row r="476" ht="14.25" customHeight="1">
      <c r="B476" s="18"/>
      <c r="F476" s="9"/>
      <c r="H476" s="9"/>
      <c r="J476" s="9"/>
      <c r="L476" s="17"/>
    </row>
    <row r="477" ht="14.25" customHeight="1">
      <c r="B477" s="18"/>
      <c r="F477" s="9"/>
      <c r="H477" s="9"/>
      <c r="J477" s="9"/>
      <c r="L477" s="17"/>
    </row>
    <row r="478" ht="14.25" customHeight="1">
      <c r="B478" s="18"/>
      <c r="F478" s="9"/>
      <c r="H478" s="9"/>
      <c r="J478" s="9"/>
      <c r="L478" s="17"/>
    </row>
    <row r="479" ht="14.25" customHeight="1">
      <c r="B479" s="18"/>
      <c r="F479" s="9"/>
      <c r="H479" s="9"/>
      <c r="J479" s="9"/>
      <c r="L479" s="17"/>
    </row>
    <row r="480" ht="14.25" customHeight="1">
      <c r="B480" s="18"/>
      <c r="F480" s="9"/>
      <c r="H480" s="9"/>
      <c r="J480" s="9"/>
      <c r="L480" s="17"/>
    </row>
    <row r="481" ht="14.25" customHeight="1">
      <c r="B481" s="18"/>
      <c r="F481" s="9"/>
      <c r="H481" s="9"/>
      <c r="J481" s="9"/>
      <c r="L481" s="17"/>
    </row>
    <row r="482" ht="14.25" customHeight="1">
      <c r="B482" s="18"/>
      <c r="F482" s="9"/>
      <c r="H482" s="9"/>
      <c r="J482" s="9"/>
      <c r="L482" s="17"/>
    </row>
    <row r="483" ht="14.25" customHeight="1">
      <c r="B483" s="18"/>
      <c r="F483" s="9"/>
      <c r="H483" s="9"/>
      <c r="J483" s="9"/>
      <c r="L483" s="17"/>
    </row>
    <row r="484" ht="14.25" customHeight="1">
      <c r="B484" s="18"/>
      <c r="F484" s="9"/>
      <c r="H484" s="9"/>
      <c r="J484" s="9"/>
      <c r="L484" s="17"/>
    </row>
    <row r="485" ht="14.25" customHeight="1">
      <c r="B485" s="18"/>
      <c r="F485" s="9"/>
      <c r="H485" s="9"/>
      <c r="J485" s="9"/>
      <c r="L485" s="17"/>
    </row>
    <row r="486" ht="14.25" customHeight="1">
      <c r="B486" s="18"/>
      <c r="F486" s="9"/>
      <c r="H486" s="9"/>
      <c r="J486" s="9"/>
      <c r="L486" s="17"/>
    </row>
    <row r="487" ht="14.25" customHeight="1">
      <c r="B487" s="18"/>
      <c r="F487" s="9"/>
      <c r="H487" s="9"/>
      <c r="J487" s="9"/>
      <c r="L487" s="17"/>
    </row>
    <row r="488" ht="14.25" customHeight="1">
      <c r="B488" s="18"/>
      <c r="F488" s="9"/>
      <c r="H488" s="9"/>
      <c r="J488" s="9"/>
      <c r="L488" s="17"/>
    </row>
    <row r="489" ht="14.25" customHeight="1">
      <c r="B489" s="18"/>
      <c r="F489" s="9"/>
      <c r="H489" s="9"/>
      <c r="J489" s="9"/>
      <c r="L489" s="17"/>
    </row>
    <row r="490" ht="14.25" customHeight="1">
      <c r="B490" s="18"/>
      <c r="F490" s="9"/>
      <c r="H490" s="9"/>
      <c r="J490" s="9"/>
      <c r="L490" s="17"/>
    </row>
    <row r="491" ht="14.25" customHeight="1">
      <c r="B491" s="18"/>
      <c r="F491" s="9"/>
      <c r="H491" s="9"/>
      <c r="J491" s="9"/>
      <c r="L491" s="17"/>
    </row>
    <row r="492" ht="14.25" customHeight="1">
      <c r="B492" s="18"/>
      <c r="F492" s="9"/>
      <c r="H492" s="9"/>
      <c r="J492" s="9"/>
      <c r="L492" s="17"/>
    </row>
    <row r="493" ht="14.25" customHeight="1">
      <c r="B493" s="18"/>
      <c r="F493" s="9"/>
      <c r="H493" s="9"/>
      <c r="J493" s="9"/>
      <c r="L493" s="17"/>
    </row>
    <row r="494" ht="14.25" customHeight="1">
      <c r="B494" s="18"/>
      <c r="F494" s="9"/>
      <c r="H494" s="9"/>
      <c r="J494" s="9"/>
      <c r="L494" s="17"/>
    </row>
    <row r="495" ht="14.25" customHeight="1">
      <c r="B495" s="18"/>
      <c r="F495" s="9"/>
      <c r="H495" s="9"/>
      <c r="J495" s="9"/>
      <c r="L495" s="17"/>
    </row>
    <row r="496" ht="14.25" customHeight="1">
      <c r="B496" s="18"/>
      <c r="F496" s="9"/>
      <c r="H496" s="9"/>
      <c r="J496" s="9"/>
      <c r="L496" s="17"/>
    </row>
    <row r="497" ht="14.25" customHeight="1">
      <c r="B497" s="18"/>
      <c r="F497" s="9"/>
      <c r="H497" s="9"/>
      <c r="J497" s="9"/>
      <c r="L497" s="17"/>
    </row>
    <row r="498" ht="14.25" customHeight="1">
      <c r="B498" s="18"/>
      <c r="F498" s="9"/>
      <c r="H498" s="9"/>
      <c r="J498" s="9"/>
      <c r="L498" s="17"/>
    </row>
    <row r="499" ht="14.25" customHeight="1">
      <c r="B499" s="18"/>
      <c r="F499" s="9"/>
      <c r="H499" s="9"/>
      <c r="J499" s="9"/>
      <c r="L499" s="17"/>
    </row>
    <row r="500" ht="14.25" customHeight="1">
      <c r="B500" s="18"/>
      <c r="F500" s="9"/>
      <c r="H500" s="9"/>
      <c r="J500" s="9"/>
      <c r="L500" s="17"/>
    </row>
    <row r="501" ht="14.25" customHeight="1">
      <c r="B501" s="18"/>
      <c r="F501" s="9"/>
      <c r="H501" s="9"/>
      <c r="J501" s="9"/>
      <c r="L501" s="17"/>
    </row>
    <row r="502" ht="14.25" customHeight="1">
      <c r="B502" s="18"/>
      <c r="F502" s="9"/>
      <c r="H502" s="9"/>
      <c r="J502" s="9"/>
      <c r="L502" s="17"/>
    </row>
    <row r="503" ht="14.25" customHeight="1">
      <c r="B503" s="18"/>
      <c r="F503" s="9"/>
      <c r="H503" s="9"/>
      <c r="J503" s="9"/>
      <c r="L503" s="17"/>
    </row>
    <row r="504" ht="14.25" customHeight="1">
      <c r="B504" s="18"/>
      <c r="F504" s="9"/>
      <c r="H504" s="9"/>
      <c r="J504" s="9"/>
      <c r="L504" s="17"/>
    </row>
    <row r="505" ht="14.25" customHeight="1">
      <c r="B505" s="18"/>
      <c r="F505" s="9"/>
      <c r="H505" s="9"/>
      <c r="J505" s="9"/>
      <c r="L505" s="17"/>
    </row>
    <row r="506" ht="14.25" customHeight="1">
      <c r="B506" s="18"/>
      <c r="F506" s="9"/>
      <c r="H506" s="9"/>
      <c r="J506" s="9"/>
      <c r="L506" s="17"/>
    </row>
    <row r="507" ht="14.25" customHeight="1">
      <c r="B507" s="18"/>
      <c r="F507" s="9"/>
      <c r="H507" s="9"/>
      <c r="J507" s="9"/>
      <c r="L507" s="17"/>
    </row>
    <row r="508" ht="14.25" customHeight="1">
      <c r="B508" s="18"/>
      <c r="F508" s="9"/>
      <c r="H508" s="9"/>
      <c r="J508" s="9"/>
      <c r="L508" s="17"/>
    </row>
    <row r="509" ht="14.25" customHeight="1">
      <c r="B509" s="18"/>
      <c r="F509" s="9"/>
      <c r="H509" s="9"/>
      <c r="J509" s="9"/>
      <c r="L509" s="17"/>
    </row>
    <row r="510" ht="14.25" customHeight="1">
      <c r="B510" s="18"/>
      <c r="F510" s="9"/>
      <c r="H510" s="9"/>
      <c r="J510" s="9"/>
      <c r="L510" s="17"/>
    </row>
    <row r="511" ht="14.25" customHeight="1">
      <c r="B511" s="18"/>
      <c r="F511" s="9"/>
      <c r="H511" s="9"/>
      <c r="J511" s="9"/>
      <c r="L511" s="17"/>
    </row>
    <row r="512" ht="14.25" customHeight="1">
      <c r="B512" s="18"/>
      <c r="F512" s="9"/>
      <c r="H512" s="9"/>
      <c r="J512" s="9"/>
      <c r="L512" s="17"/>
    </row>
    <row r="513" ht="14.25" customHeight="1">
      <c r="B513" s="18"/>
      <c r="F513" s="9"/>
      <c r="H513" s="9"/>
      <c r="J513" s="9"/>
      <c r="L513" s="17"/>
    </row>
    <row r="514" ht="14.25" customHeight="1">
      <c r="B514" s="18"/>
      <c r="F514" s="9"/>
      <c r="H514" s="9"/>
      <c r="J514" s="9"/>
      <c r="L514" s="17"/>
    </row>
    <row r="515" ht="14.25" customHeight="1">
      <c r="B515" s="18"/>
      <c r="F515" s="9"/>
      <c r="H515" s="9"/>
      <c r="J515" s="9"/>
      <c r="L515" s="17"/>
    </row>
    <row r="516" ht="14.25" customHeight="1">
      <c r="B516" s="18"/>
      <c r="F516" s="9"/>
      <c r="H516" s="9"/>
      <c r="J516" s="9"/>
      <c r="L516" s="17"/>
    </row>
    <row r="517" ht="14.25" customHeight="1">
      <c r="B517" s="18"/>
      <c r="F517" s="9"/>
      <c r="H517" s="9"/>
      <c r="J517" s="9"/>
      <c r="L517" s="17"/>
    </row>
    <row r="518" ht="14.25" customHeight="1">
      <c r="B518" s="18"/>
      <c r="F518" s="9"/>
      <c r="H518" s="9"/>
      <c r="J518" s="9"/>
      <c r="L518" s="17"/>
    </row>
    <row r="519" ht="14.25" customHeight="1">
      <c r="B519" s="18"/>
      <c r="F519" s="9"/>
      <c r="H519" s="9"/>
      <c r="J519" s="9"/>
      <c r="L519" s="17"/>
    </row>
    <row r="520" ht="14.25" customHeight="1">
      <c r="B520" s="18"/>
      <c r="F520" s="9"/>
      <c r="H520" s="9"/>
      <c r="J520" s="9"/>
      <c r="L520" s="17"/>
    </row>
    <row r="521" ht="14.25" customHeight="1">
      <c r="B521" s="18"/>
      <c r="F521" s="9"/>
      <c r="H521" s="9"/>
      <c r="J521" s="9"/>
      <c r="L521" s="17"/>
    </row>
    <row r="522" ht="14.25" customHeight="1">
      <c r="B522" s="18"/>
      <c r="F522" s="9"/>
      <c r="H522" s="9"/>
      <c r="J522" s="9"/>
      <c r="L522" s="17"/>
    </row>
    <row r="523" ht="14.25" customHeight="1">
      <c r="B523" s="18"/>
      <c r="F523" s="9"/>
      <c r="H523" s="9"/>
      <c r="J523" s="9"/>
      <c r="L523" s="17"/>
    </row>
    <row r="524" ht="14.25" customHeight="1">
      <c r="B524" s="18"/>
      <c r="F524" s="9"/>
      <c r="H524" s="9"/>
      <c r="J524" s="9"/>
      <c r="L524" s="17"/>
    </row>
    <row r="525" ht="14.25" customHeight="1">
      <c r="B525" s="18"/>
      <c r="F525" s="9"/>
      <c r="H525" s="9"/>
      <c r="J525" s="9"/>
      <c r="L525" s="17"/>
    </row>
    <row r="526" ht="14.25" customHeight="1">
      <c r="B526" s="18"/>
      <c r="F526" s="9"/>
      <c r="H526" s="9"/>
      <c r="J526" s="9"/>
      <c r="L526" s="17"/>
    </row>
    <row r="527" ht="14.25" customHeight="1">
      <c r="B527" s="18"/>
      <c r="F527" s="9"/>
      <c r="H527" s="9"/>
      <c r="J527" s="9"/>
      <c r="L527" s="17"/>
    </row>
    <row r="528" ht="14.25" customHeight="1">
      <c r="B528" s="18"/>
      <c r="F528" s="9"/>
      <c r="H528" s="9"/>
      <c r="J528" s="9"/>
      <c r="L528" s="17"/>
    </row>
    <row r="529" ht="14.25" customHeight="1">
      <c r="B529" s="18"/>
      <c r="F529" s="9"/>
      <c r="H529" s="9"/>
      <c r="J529" s="9"/>
      <c r="L529" s="17"/>
    </row>
    <row r="530" ht="14.25" customHeight="1">
      <c r="B530" s="18"/>
      <c r="F530" s="9"/>
      <c r="H530" s="9"/>
      <c r="J530" s="9"/>
      <c r="L530" s="17"/>
    </row>
    <row r="531" ht="14.25" customHeight="1">
      <c r="B531" s="18"/>
      <c r="F531" s="9"/>
      <c r="H531" s="9"/>
      <c r="J531" s="9"/>
      <c r="L531" s="17"/>
    </row>
    <row r="532" ht="14.25" customHeight="1">
      <c r="B532" s="18"/>
      <c r="F532" s="9"/>
      <c r="H532" s="9"/>
      <c r="J532" s="9"/>
      <c r="L532" s="17"/>
    </row>
    <row r="533" ht="14.25" customHeight="1">
      <c r="B533" s="18"/>
      <c r="F533" s="9"/>
      <c r="H533" s="9"/>
      <c r="J533" s="9"/>
      <c r="L533" s="17"/>
    </row>
    <row r="534" ht="14.25" customHeight="1">
      <c r="B534" s="18"/>
      <c r="F534" s="9"/>
      <c r="H534" s="9"/>
      <c r="J534" s="9"/>
      <c r="L534" s="17"/>
    </row>
    <row r="535" ht="14.25" customHeight="1">
      <c r="B535" s="18"/>
      <c r="F535" s="9"/>
      <c r="H535" s="9"/>
      <c r="J535" s="9"/>
      <c r="L535" s="17"/>
    </row>
    <row r="536" ht="14.25" customHeight="1">
      <c r="B536" s="18"/>
      <c r="F536" s="9"/>
      <c r="H536" s="9"/>
      <c r="J536" s="9"/>
      <c r="L536" s="17"/>
    </row>
    <row r="537" ht="14.25" customHeight="1">
      <c r="B537" s="18"/>
      <c r="F537" s="9"/>
      <c r="H537" s="9"/>
      <c r="J537" s="9"/>
      <c r="L537" s="17"/>
    </row>
    <row r="538" ht="14.25" customHeight="1">
      <c r="B538" s="18"/>
      <c r="F538" s="9"/>
      <c r="H538" s="9"/>
      <c r="J538" s="9"/>
      <c r="L538" s="17"/>
    </row>
    <row r="539" ht="14.25" customHeight="1">
      <c r="B539" s="18"/>
      <c r="F539" s="9"/>
      <c r="H539" s="9"/>
      <c r="J539" s="9"/>
      <c r="L539" s="17"/>
    </row>
    <row r="540" ht="14.25" customHeight="1">
      <c r="B540" s="18"/>
      <c r="F540" s="9"/>
      <c r="H540" s="9"/>
      <c r="J540" s="9"/>
      <c r="L540" s="17"/>
    </row>
    <row r="541" ht="14.25" customHeight="1">
      <c r="B541" s="18"/>
      <c r="F541" s="9"/>
      <c r="H541" s="9"/>
      <c r="J541" s="9"/>
      <c r="L541" s="17"/>
    </row>
    <row r="542" ht="14.25" customHeight="1">
      <c r="B542" s="18"/>
      <c r="F542" s="9"/>
      <c r="H542" s="9"/>
      <c r="J542" s="9"/>
      <c r="L542" s="17"/>
    </row>
    <row r="543" ht="14.25" customHeight="1">
      <c r="B543" s="18"/>
      <c r="F543" s="9"/>
      <c r="H543" s="9"/>
      <c r="J543" s="9"/>
      <c r="L543" s="17"/>
    </row>
    <row r="544" ht="14.25" customHeight="1">
      <c r="B544" s="18"/>
      <c r="F544" s="9"/>
      <c r="H544" s="9"/>
      <c r="J544" s="9"/>
      <c r="L544" s="17"/>
    </row>
    <row r="545" ht="14.25" customHeight="1">
      <c r="B545" s="18"/>
      <c r="F545" s="9"/>
      <c r="H545" s="9"/>
      <c r="J545" s="9"/>
      <c r="L545" s="17"/>
    </row>
    <row r="546" ht="14.25" customHeight="1">
      <c r="B546" s="18"/>
      <c r="F546" s="9"/>
      <c r="H546" s="9"/>
      <c r="J546" s="9"/>
      <c r="L546" s="17"/>
    </row>
    <row r="547" ht="14.25" customHeight="1">
      <c r="B547" s="18"/>
      <c r="F547" s="9"/>
      <c r="H547" s="9"/>
      <c r="J547" s="9"/>
      <c r="L547" s="17"/>
    </row>
    <row r="548" ht="14.25" customHeight="1">
      <c r="B548" s="18"/>
      <c r="F548" s="9"/>
      <c r="H548" s="9"/>
      <c r="J548" s="9"/>
      <c r="L548" s="17"/>
    </row>
    <row r="549" ht="14.25" customHeight="1">
      <c r="B549" s="18"/>
      <c r="F549" s="9"/>
      <c r="H549" s="9"/>
      <c r="J549" s="9"/>
      <c r="L549" s="17"/>
    </row>
    <row r="550" ht="14.25" customHeight="1">
      <c r="B550" s="18"/>
      <c r="F550" s="9"/>
      <c r="H550" s="9"/>
      <c r="J550" s="9"/>
      <c r="L550" s="17"/>
    </row>
    <row r="551" ht="14.25" customHeight="1">
      <c r="B551" s="18"/>
      <c r="F551" s="9"/>
      <c r="H551" s="9"/>
      <c r="J551" s="9"/>
      <c r="L551" s="17"/>
    </row>
    <row r="552" ht="14.25" customHeight="1">
      <c r="B552" s="18"/>
      <c r="F552" s="9"/>
      <c r="H552" s="9"/>
      <c r="J552" s="9"/>
      <c r="L552" s="17"/>
    </row>
    <row r="553" ht="14.25" customHeight="1">
      <c r="B553" s="18"/>
      <c r="F553" s="9"/>
      <c r="H553" s="9"/>
      <c r="J553" s="9"/>
      <c r="L553" s="17"/>
    </row>
    <row r="554" ht="14.25" customHeight="1">
      <c r="B554" s="18"/>
      <c r="F554" s="9"/>
      <c r="H554" s="9"/>
      <c r="J554" s="9"/>
      <c r="L554" s="17"/>
    </row>
    <row r="555" ht="14.25" customHeight="1">
      <c r="B555" s="18"/>
      <c r="F555" s="9"/>
      <c r="H555" s="9"/>
      <c r="J555" s="9"/>
      <c r="L555" s="17"/>
    </row>
    <row r="556" ht="14.25" customHeight="1">
      <c r="B556" s="18"/>
      <c r="F556" s="9"/>
      <c r="H556" s="9"/>
      <c r="J556" s="9"/>
      <c r="L556" s="17"/>
    </row>
    <row r="557" ht="14.25" customHeight="1">
      <c r="B557" s="18"/>
      <c r="F557" s="9"/>
      <c r="H557" s="9"/>
      <c r="J557" s="9"/>
      <c r="L557" s="17"/>
    </row>
    <row r="558" ht="14.25" customHeight="1">
      <c r="B558" s="18"/>
      <c r="F558" s="9"/>
      <c r="H558" s="9"/>
      <c r="J558" s="9"/>
      <c r="L558" s="17"/>
    </row>
    <row r="559" ht="14.25" customHeight="1">
      <c r="B559" s="18"/>
      <c r="F559" s="9"/>
      <c r="H559" s="9"/>
      <c r="J559" s="9"/>
      <c r="L559" s="17"/>
    </row>
    <row r="560" ht="14.25" customHeight="1">
      <c r="B560" s="18"/>
      <c r="F560" s="9"/>
      <c r="H560" s="9"/>
      <c r="J560" s="9"/>
      <c r="L560" s="17"/>
    </row>
    <row r="561" ht="14.25" customHeight="1">
      <c r="B561" s="18"/>
      <c r="F561" s="9"/>
      <c r="H561" s="9"/>
      <c r="J561" s="9"/>
      <c r="L561" s="17"/>
    </row>
    <row r="562" ht="14.25" customHeight="1">
      <c r="B562" s="18"/>
      <c r="F562" s="9"/>
      <c r="H562" s="9"/>
      <c r="J562" s="9"/>
      <c r="L562" s="17"/>
    </row>
    <row r="563" ht="14.25" customHeight="1">
      <c r="B563" s="18"/>
      <c r="F563" s="9"/>
      <c r="H563" s="9"/>
      <c r="J563" s="9"/>
      <c r="L563" s="17"/>
    </row>
    <row r="564" ht="14.25" customHeight="1">
      <c r="B564" s="18"/>
      <c r="F564" s="9"/>
      <c r="H564" s="9"/>
      <c r="J564" s="9"/>
      <c r="L564" s="17"/>
    </row>
    <row r="565" ht="14.25" customHeight="1">
      <c r="B565" s="18"/>
      <c r="F565" s="9"/>
      <c r="H565" s="9"/>
      <c r="J565" s="9"/>
      <c r="L565" s="17"/>
    </row>
    <row r="566" ht="14.25" customHeight="1">
      <c r="B566" s="18"/>
      <c r="F566" s="9"/>
      <c r="H566" s="9"/>
      <c r="J566" s="9"/>
      <c r="L566" s="17"/>
    </row>
    <row r="567" ht="14.25" customHeight="1">
      <c r="B567" s="18"/>
      <c r="F567" s="9"/>
      <c r="H567" s="9"/>
      <c r="J567" s="9"/>
      <c r="L567" s="17"/>
    </row>
    <row r="568" ht="14.25" customHeight="1">
      <c r="B568" s="18"/>
      <c r="F568" s="9"/>
      <c r="H568" s="9"/>
      <c r="J568" s="9"/>
      <c r="L568" s="17"/>
    </row>
    <row r="569" ht="14.25" customHeight="1">
      <c r="B569" s="18"/>
      <c r="F569" s="9"/>
      <c r="H569" s="9"/>
      <c r="J569" s="9"/>
      <c r="L569" s="17"/>
    </row>
    <row r="570" ht="14.25" customHeight="1">
      <c r="B570" s="18"/>
      <c r="F570" s="9"/>
      <c r="H570" s="9"/>
      <c r="J570" s="9"/>
      <c r="L570" s="17"/>
    </row>
    <row r="571" ht="14.25" customHeight="1">
      <c r="B571" s="18"/>
      <c r="F571" s="9"/>
      <c r="H571" s="9"/>
      <c r="J571" s="9"/>
      <c r="L571" s="17"/>
    </row>
    <row r="572" ht="14.25" customHeight="1">
      <c r="B572" s="18"/>
      <c r="F572" s="9"/>
      <c r="H572" s="9"/>
      <c r="J572" s="9"/>
      <c r="L572" s="17"/>
    </row>
    <row r="573" ht="14.25" customHeight="1">
      <c r="B573" s="18"/>
      <c r="F573" s="9"/>
      <c r="H573" s="9"/>
      <c r="J573" s="9"/>
      <c r="L573" s="17"/>
    </row>
    <row r="574" ht="14.25" customHeight="1">
      <c r="B574" s="18"/>
      <c r="F574" s="9"/>
      <c r="H574" s="9"/>
      <c r="J574" s="9"/>
      <c r="L574" s="17"/>
    </row>
    <row r="575" ht="14.25" customHeight="1">
      <c r="B575" s="18"/>
      <c r="F575" s="9"/>
      <c r="H575" s="9"/>
      <c r="J575" s="9"/>
      <c r="L575" s="17"/>
    </row>
    <row r="576" ht="14.25" customHeight="1">
      <c r="B576" s="18"/>
      <c r="F576" s="9"/>
      <c r="H576" s="9"/>
      <c r="J576" s="9"/>
      <c r="L576" s="17"/>
    </row>
    <row r="577" ht="14.25" customHeight="1">
      <c r="B577" s="18"/>
      <c r="F577" s="9"/>
      <c r="H577" s="9"/>
      <c r="J577" s="9"/>
      <c r="L577" s="17"/>
    </row>
    <row r="578" ht="14.25" customHeight="1">
      <c r="B578" s="18"/>
      <c r="F578" s="9"/>
      <c r="H578" s="9"/>
      <c r="J578" s="9"/>
      <c r="L578" s="17"/>
    </row>
    <row r="579" ht="14.25" customHeight="1">
      <c r="B579" s="18"/>
      <c r="F579" s="9"/>
      <c r="H579" s="9"/>
      <c r="J579" s="9"/>
      <c r="L579" s="17"/>
    </row>
    <row r="580" ht="14.25" customHeight="1">
      <c r="B580" s="18"/>
      <c r="F580" s="9"/>
      <c r="H580" s="9"/>
      <c r="J580" s="9"/>
      <c r="L580" s="17"/>
    </row>
    <row r="581" ht="14.25" customHeight="1">
      <c r="B581" s="18"/>
      <c r="F581" s="9"/>
      <c r="H581" s="9"/>
      <c r="J581" s="9"/>
      <c r="L581" s="17"/>
    </row>
    <row r="582" ht="14.25" customHeight="1">
      <c r="B582" s="18"/>
      <c r="F582" s="9"/>
      <c r="H582" s="9"/>
      <c r="J582" s="9"/>
      <c r="L582" s="17"/>
    </row>
    <row r="583" ht="14.25" customHeight="1">
      <c r="B583" s="18"/>
      <c r="F583" s="9"/>
      <c r="H583" s="9"/>
      <c r="J583" s="9"/>
      <c r="L583" s="17"/>
    </row>
    <row r="584" ht="14.25" customHeight="1">
      <c r="B584" s="18"/>
      <c r="F584" s="9"/>
      <c r="H584" s="9"/>
      <c r="J584" s="9"/>
      <c r="L584" s="17"/>
    </row>
    <row r="585" ht="14.25" customHeight="1">
      <c r="B585" s="18"/>
      <c r="F585" s="9"/>
      <c r="H585" s="9"/>
      <c r="J585" s="9"/>
      <c r="L585" s="17"/>
    </row>
    <row r="586" ht="14.25" customHeight="1">
      <c r="B586" s="18"/>
      <c r="F586" s="9"/>
      <c r="H586" s="9"/>
      <c r="J586" s="9"/>
      <c r="L586" s="17"/>
    </row>
    <row r="587" ht="14.25" customHeight="1">
      <c r="B587" s="18"/>
      <c r="F587" s="9"/>
      <c r="H587" s="9"/>
      <c r="J587" s="9"/>
      <c r="L587" s="17"/>
    </row>
    <row r="588" ht="14.25" customHeight="1">
      <c r="B588" s="18"/>
      <c r="F588" s="9"/>
      <c r="H588" s="9"/>
      <c r="J588" s="9"/>
      <c r="L588" s="17"/>
    </row>
    <row r="589" ht="14.25" customHeight="1">
      <c r="B589" s="18"/>
      <c r="F589" s="9"/>
      <c r="H589" s="9"/>
      <c r="J589" s="9"/>
      <c r="L589" s="17"/>
    </row>
    <row r="590" ht="14.25" customHeight="1">
      <c r="B590" s="18"/>
      <c r="F590" s="9"/>
      <c r="H590" s="9"/>
      <c r="J590" s="9"/>
      <c r="L590" s="17"/>
    </row>
    <row r="591" ht="14.25" customHeight="1">
      <c r="B591" s="18"/>
      <c r="F591" s="9"/>
      <c r="H591" s="9"/>
      <c r="J591" s="9"/>
      <c r="L591" s="17"/>
    </row>
    <row r="592" ht="14.25" customHeight="1">
      <c r="B592" s="18"/>
      <c r="F592" s="9"/>
      <c r="H592" s="9"/>
      <c r="J592" s="9"/>
      <c r="L592" s="17"/>
    </row>
    <row r="593" ht="14.25" customHeight="1">
      <c r="B593" s="18"/>
      <c r="F593" s="9"/>
      <c r="H593" s="9"/>
      <c r="J593" s="9"/>
      <c r="L593" s="17"/>
    </row>
    <row r="594" ht="14.25" customHeight="1">
      <c r="B594" s="18"/>
      <c r="F594" s="9"/>
      <c r="H594" s="9"/>
      <c r="J594" s="9"/>
      <c r="L594" s="17"/>
    </row>
    <row r="595" ht="14.25" customHeight="1">
      <c r="B595" s="18"/>
      <c r="F595" s="9"/>
      <c r="H595" s="9"/>
      <c r="J595" s="9"/>
      <c r="L595" s="17"/>
    </row>
    <row r="596" ht="14.25" customHeight="1">
      <c r="B596" s="18"/>
      <c r="F596" s="9"/>
      <c r="H596" s="9"/>
      <c r="J596" s="9"/>
      <c r="L596" s="17"/>
    </row>
    <row r="597" ht="14.25" customHeight="1">
      <c r="B597" s="18"/>
      <c r="F597" s="9"/>
      <c r="H597" s="9"/>
      <c r="J597" s="9"/>
      <c r="L597" s="17"/>
    </row>
    <row r="598" ht="14.25" customHeight="1">
      <c r="B598" s="18"/>
      <c r="F598" s="9"/>
      <c r="H598" s="9"/>
      <c r="J598" s="9"/>
      <c r="L598" s="17"/>
    </row>
    <row r="599" ht="14.25" customHeight="1">
      <c r="B599" s="18"/>
      <c r="F599" s="9"/>
      <c r="H599" s="9"/>
      <c r="J599" s="9"/>
      <c r="L599" s="17"/>
    </row>
    <row r="600" ht="14.25" customHeight="1">
      <c r="B600" s="18"/>
      <c r="F600" s="9"/>
      <c r="H600" s="9"/>
      <c r="J600" s="9"/>
      <c r="L600" s="17"/>
    </row>
    <row r="601" ht="14.25" customHeight="1">
      <c r="B601" s="18"/>
      <c r="F601" s="9"/>
      <c r="H601" s="9"/>
      <c r="J601" s="9"/>
      <c r="L601" s="17"/>
    </row>
    <row r="602" ht="14.25" customHeight="1">
      <c r="B602" s="18"/>
      <c r="F602" s="9"/>
      <c r="H602" s="9"/>
      <c r="J602" s="9"/>
      <c r="L602" s="17"/>
    </row>
    <row r="603" ht="14.25" customHeight="1">
      <c r="B603" s="18"/>
      <c r="F603" s="9"/>
      <c r="H603" s="9"/>
      <c r="J603" s="9"/>
      <c r="L603" s="17"/>
    </row>
    <row r="604" ht="14.25" customHeight="1">
      <c r="B604" s="18"/>
      <c r="F604" s="9"/>
      <c r="H604" s="9"/>
      <c r="J604" s="9"/>
      <c r="L604" s="17"/>
    </row>
    <row r="605" ht="14.25" customHeight="1">
      <c r="B605" s="18"/>
      <c r="F605" s="9"/>
      <c r="H605" s="9"/>
      <c r="J605" s="9"/>
      <c r="L605" s="17"/>
    </row>
    <row r="606" ht="14.25" customHeight="1">
      <c r="B606" s="18"/>
      <c r="F606" s="9"/>
      <c r="H606" s="9"/>
      <c r="J606" s="9"/>
      <c r="L606" s="17"/>
    </row>
    <row r="607" ht="14.25" customHeight="1">
      <c r="B607" s="18"/>
      <c r="F607" s="9"/>
      <c r="H607" s="9"/>
      <c r="J607" s="9"/>
      <c r="L607" s="17"/>
    </row>
    <row r="608" ht="14.25" customHeight="1">
      <c r="B608" s="18"/>
      <c r="F608" s="9"/>
      <c r="H608" s="9"/>
      <c r="J608" s="9"/>
      <c r="L608" s="17"/>
    </row>
    <row r="609" ht="14.25" customHeight="1">
      <c r="B609" s="18"/>
      <c r="F609" s="9"/>
      <c r="H609" s="9"/>
      <c r="J609" s="9"/>
      <c r="L609" s="17"/>
    </row>
    <row r="610" ht="14.25" customHeight="1">
      <c r="B610" s="18"/>
      <c r="F610" s="9"/>
      <c r="H610" s="9"/>
      <c r="J610" s="9"/>
      <c r="L610" s="17"/>
    </row>
    <row r="611" ht="14.25" customHeight="1">
      <c r="B611" s="18"/>
      <c r="F611" s="9"/>
      <c r="H611" s="9"/>
      <c r="J611" s="9"/>
      <c r="L611" s="17"/>
    </row>
    <row r="612" ht="14.25" customHeight="1">
      <c r="B612" s="18"/>
      <c r="F612" s="9"/>
      <c r="H612" s="9"/>
      <c r="J612" s="9"/>
      <c r="L612" s="17"/>
    </row>
    <row r="613" ht="14.25" customHeight="1">
      <c r="B613" s="18"/>
      <c r="F613" s="9"/>
      <c r="H613" s="9"/>
      <c r="J613" s="9"/>
      <c r="L613" s="17"/>
    </row>
    <row r="614" ht="14.25" customHeight="1">
      <c r="B614" s="18"/>
      <c r="F614" s="9"/>
      <c r="H614" s="9"/>
      <c r="J614" s="9"/>
      <c r="L614" s="17"/>
    </row>
    <row r="615" ht="14.25" customHeight="1">
      <c r="B615" s="18"/>
      <c r="F615" s="9"/>
      <c r="H615" s="9"/>
      <c r="J615" s="9"/>
      <c r="L615" s="17"/>
    </row>
    <row r="616" ht="14.25" customHeight="1">
      <c r="B616" s="18"/>
      <c r="F616" s="9"/>
      <c r="H616" s="9"/>
      <c r="J616" s="9"/>
      <c r="L616" s="17"/>
    </row>
    <row r="617" ht="14.25" customHeight="1">
      <c r="B617" s="18"/>
      <c r="F617" s="9"/>
      <c r="H617" s="9"/>
      <c r="J617" s="9"/>
      <c r="L617" s="17"/>
    </row>
    <row r="618" ht="14.25" customHeight="1">
      <c r="B618" s="18"/>
      <c r="F618" s="9"/>
      <c r="H618" s="9"/>
      <c r="J618" s="9"/>
      <c r="L618" s="17"/>
    </row>
    <row r="619" ht="14.25" customHeight="1">
      <c r="B619" s="18"/>
      <c r="F619" s="9"/>
      <c r="H619" s="9"/>
      <c r="J619" s="9"/>
      <c r="L619" s="17"/>
    </row>
    <row r="620" ht="14.25" customHeight="1">
      <c r="B620" s="18"/>
      <c r="F620" s="9"/>
      <c r="H620" s="9"/>
      <c r="J620" s="9"/>
      <c r="L620" s="17"/>
    </row>
    <row r="621" ht="14.25" customHeight="1">
      <c r="B621" s="18"/>
      <c r="F621" s="9"/>
      <c r="H621" s="9"/>
      <c r="J621" s="9"/>
      <c r="L621" s="17"/>
    </row>
    <row r="622" ht="14.25" customHeight="1">
      <c r="B622" s="18"/>
      <c r="F622" s="9"/>
      <c r="H622" s="9"/>
      <c r="J622" s="9"/>
      <c r="L622" s="17"/>
    </row>
    <row r="623" ht="14.25" customHeight="1">
      <c r="B623" s="18"/>
      <c r="F623" s="9"/>
      <c r="H623" s="9"/>
      <c r="J623" s="9"/>
      <c r="L623" s="17"/>
    </row>
    <row r="624" ht="14.25" customHeight="1">
      <c r="B624" s="18"/>
      <c r="F624" s="9"/>
      <c r="H624" s="9"/>
      <c r="J624" s="9"/>
      <c r="L624" s="17"/>
    </row>
    <row r="625" ht="14.25" customHeight="1">
      <c r="B625" s="18"/>
      <c r="F625" s="9"/>
      <c r="H625" s="9"/>
      <c r="J625" s="9"/>
      <c r="L625" s="17"/>
    </row>
    <row r="626" ht="14.25" customHeight="1">
      <c r="B626" s="18"/>
      <c r="F626" s="9"/>
      <c r="H626" s="9"/>
      <c r="J626" s="9"/>
      <c r="L626" s="17"/>
    </row>
    <row r="627" ht="14.25" customHeight="1">
      <c r="B627" s="18"/>
      <c r="F627" s="9"/>
      <c r="H627" s="9"/>
      <c r="J627" s="9"/>
      <c r="L627" s="17"/>
    </row>
    <row r="628" ht="14.25" customHeight="1">
      <c r="B628" s="18"/>
      <c r="F628" s="9"/>
      <c r="H628" s="9"/>
      <c r="J628" s="9"/>
      <c r="L628" s="17"/>
    </row>
    <row r="629" ht="14.25" customHeight="1">
      <c r="B629" s="18"/>
      <c r="F629" s="9"/>
      <c r="H629" s="9"/>
      <c r="J629" s="9"/>
      <c r="L629" s="17"/>
    </row>
    <row r="630" ht="14.25" customHeight="1">
      <c r="B630" s="18"/>
      <c r="F630" s="9"/>
      <c r="H630" s="9"/>
      <c r="J630" s="9"/>
      <c r="L630" s="17"/>
    </row>
    <row r="631" ht="14.25" customHeight="1">
      <c r="B631" s="18"/>
      <c r="F631" s="9"/>
      <c r="H631" s="9"/>
      <c r="J631" s="9"/>
      <c r="L631" s="17"/>
    </row>
    <row r="632" ht="14.25" customHeight="1">
      <c r="B632" s="18"/>
      <c r="F632" s="9"/>
      <c r="H632" s="9"/>
      <c r="J632" s="9"/>
      <c r="L632" s="17"/>
    </row>
    <row r="633" ht="14.25" customHeight="1">
      <c r="B633" s="18"/>
      <c r="F633" s="9"/>
      <c r="H633" s="9"/>
      <c r="J633" s="9"/>
      <c r="L633" s="17"/>
    </row>
    <row r="634" ht="14.25" customHeight="1">
      <c r="B634" s="18"/>
      <c r="F634" s="9"/>
      <c r="H634" s="9"/>
      <c r="J634" s="9"/>
      <c r="L634" s="17"/>
    </row>
    <row r="635" ht="14.25" customHeight="1">
      <c r="B635" s="18"/>
      <c r="F635" s="9"/>
      <c r="H635" s="9"/>
      <c r="J635" s="9"/>
      <c r="L635" s="17"/>
    </row>
    <row r="636" ht="14.25" customHeight="1">
      <c r="B636" s="18"/>
      <c r="F636" s="9"/>
      <c r="H636" s="9"/>
      <c r="J636" s="9"/>
      <c r="L636" s="17"/>
    </row>
    <row r="637" ht="14.25" customHeight="1">
      <c r="B637" s="18"/>
      <c r="F637" s="9"/>
      <c r="H637" s="9"/>
      <c r="J637" s="9"/>
      <c r="L637" s="17"/>
    </row>
    <row r="638" ht="14.25" customHeight="1">
      <c r="B638" s="18"/>
      <c r="F638" s="9"/>
      <c r="H638" s="9"/>
      <c r="J638" s="9"/>
      <c r="L638" s="17"/>
    </row>
    <row r="639" ht="14.25" customHeight="1">
      <c r="B639" s="18"/>
      <c r="F639" s="9"/>
      <c r="H639" s="9"/>
      <c r="J639" s="9"/>
      <c r="L639" s="17"/>
    </row>
    <row r="640" ht="14.25" customHeight="1">
      <c r="B640" s="18"/>
      <c r="F640" s="9"/>
      <c r="H640" s="9"/>
      <c r="J640" s="9"/>
      <c r="L640" s="17"/>
    </row>
    <row r="641" ht="14.25" customHeight="1">
      <c r="B641" s="18"/>
      <c r="F641" s="9"/>
      <c r="H641" s="9"/>
      <c r="J641" s="9"/>
      <c r="L641" s="17"/>
    </row>
    <row r="642" ht="14.25" customHeight="1">
      <c r="B642" s="18"/>
      <c r="F642" s="9"/>
      <c r="H642" s="9"/>
      <c r="J642" s="9"/>
      <c r="L642" s="17"/>
    </row>
    <row r="643" ht="14.25" customHeight="1">
      <c r="B643" s="18"/>
      <c r="F643" s="9"/>
      <c r="H643" s="9"/>
      <c r="J643" s="9"/>
      <c r="L643" s="17"/>
    </row>
    <row r="644" ht="14.25" customHeight="1">
      <c r="B644" s="18"/>
      <c r="F644" s="9"/>
      <c r="H644" s="9"/>
      <c r="J644" s="9"/>
      <c r="L644" s="17"/>
    </row>
    <row r="645" ht="14.25" customHeight="1">
      <c r="B645" s="18"/>
      <c r="F645" s="9"/>
      <c r="H645" s="9"/>
      <c r="J645" s="9"/>
      <c r="L645" s="17"/>
    </row>
    <row r="646" ht="14.25" customHeight="1">
      <c r="B646" s="18"/>
      <c r="F646" s="9"/>
      <c r="H646" s="9"/>
      <c r="J646" s="9"/>
      <c r="L646" s="17"/>
    </row>
    <row r="647" ht="14.25" customHeight="1">
      <c r="B647" s="18"/>
      <c r="F647" s="9"/>
      <c r="H647" s="9"/>
      <c r="J647" s="9"/>
      <c r="L647" s="17"/>
    </row>
    <row r="648" ht="14.25" customHeight="1">
      <c r="B648" s="18"/>
      <c r="F648" s="9"/>
      <c r="H648" s="9"/>
      <c r="J648" s="9"/>
      <c r="L648" s="17"/>
    </row>
    <row r="649" ht="14.25" customHeight="1">
      <c r="B649" s="18"/>
      <c r="F649" s="9"/>
      <c r="H649" s="9"/>
      <c r="J649" s="9"/>
      <c r="L649" s="17"/>
    </row>
    <row r="650" ht="14.25" customHeight="1">
      <c r="B650" s="18"/>
      <c r="F650" s="9"/>
      <c r="H650" s="9"/>
      <c r="J650" s="9"/>
      <c r="L650" s="17"/>
    </row>
    <row r="651" ht="14.25" customHeight="1">
      <c r="B651" s="18"/>
      <c r="F651" s="9"/>
      <c r="H651" s="9"/>
      <c r="J651" s="9"/>
      <c r="L651" s="17"/>
    </row>
    <row r="652" ht="14.25" customHeight="1">
      <c r="B652" s="18"/>
      <c r="F652" s="9"/>
      <c r="H652" s="9"/>
      <c r="J652" s="9"/>
      <c r="L652" s="17"/>
    </row>
    <row r="653" ht="14.25" customHeight="1">
      <c r="B653" s="18"/>
      <c r="F653" s="9"/>
      <c r="H653" s="9"/>
      <c r="J653" s="9"/>
      <c r="L653" s="17"/>
    </row>
    <row r="654" ht="14.25" customHeight="1">
      <c r="B654" s="18"/>
      <c r="F654" s="9"/>
      <c r="H654" s="9"/>
      <c r="J654" s="9"/>
      <c r="L654" s="17"/>
    </row>
    <row r="655" ht="14.25" customHeight="1">
      <c r="B655" s="18"/>
      <c r="F655" s="9"/>
      <c r="H655" s="9"/>
      <c r="J655" s="9"/>
      <c r="L655" s="17"/>
    </row>
    <row r="656" ht="14.25" customHeight="1">
      <c r="B656" s="18"/>
      <c r="F656" s="9"/>
      <c r="H656" s="9"/>
      <c r="J656" s="9"/>
      <c r="L656" s="17"/>
    </row>
    <row r="657" ht="14.25" customHeight="1">
      <c r="B657" s="18"/>
      <c r="F657" s="9"/>
      <c r="H657" s="9"/>
      <c r="J657" s="9"/>
      <c r="L657" s="17"/>
    </row>
    <row r="658" ht="14.25" customHeight="1">
      <c r="B658" s="18"/>
      <c r="F658" s="9"/>
      <c r="H658" s="9"/>
      <c r="J658" s="9"/>
      <c r="L658" s="17"/>
    </row>
    <row r="659" ht="14.25" customHeight="1">
      <c r="B659" s="18"/>
      <c r="F659" s="9"/>
      <c r="H659" s="9"/>
      <c r="J659" s="9"/>
      <c r="L659" s="17"/>
    </row>
    <row r="660" ht="14.25" customHeight="1">
      <c r="B660" s="18"/>
      <c r="F660" s="9"/>
      <c r="H660" s="9"/>
      <c r="J660" s="9"/>
      <c r="L660" s="17"/>
    </row>
    <row r="661" ht="14.25" customHeight="1">
      <c r="B661" s="18"/>
      <c r="F661" s="9"/>
      <c r="H661" s="9"/>
      <c r="J661" s="9"/>
      <c r="L661" s="17"/>
    </row>
    <row r="662" ht="14.25" customHeight="1">
      <c r="B662" s="18"/>
      <c r="F662" s="9"/>
      <c r="H662" s="9"/>
      <c r="J662" s="9"/>
      <c r="L662" s="17"/>
    </row>
    <row r="663" ht="14.25" customHeight="1">
      <c r="B663" s="18"/>
      <c r="F663" s="9"/>
      <c r="H663" s="9"/>
      <c r="J663" s="9"/>
      <c r="L663" s="17"/>
    </row>
    <row r="664" ht="14.25" customHeight="1">
      <c r="B664" s="18"/>
      <c r="F664" s="9"/>
      <c r="H664" s="9"/>
      <c r="J664" s="9"/>
      <c r="L664" s="17"/>
    </row>
    <row r="665" ht="14.25" customHeight="1">
      <c r="B665" s="18"/>
      <c r="F665" s="9"/>
      <c r="H665" s="9"/>
      <c r="J665" s="9"/>
      <c r="L665" s="17"/>
    </row>
    <row r="666" ht="14.25" customHeight="1">
      <c r="B666" s="18"/>
      <c r="F666" s="9"/>
      <c r="H666" s="9"/>
      <c r="J666" s="9"/>
      <c r="L666" s="17"/>
    </row>
    <row r="667" ht="14.25" customHeight="1">
      <c r="B667" s="18"/>
      <c r="F667" s="9"/>
      <c r="H667" s="9"/>
      <c r="J667" s="9"/>
      <c r="L667" s="17"/>
    </row>
    <row r="668" ht="14.25" customHeight="1">
      <c r="B668" s="18"/>
      <c r="F668" s="9"/>
      <c r="H668" s="9"/>
      <c r="J668" s="9"/>
      <c r="L668" s="17"/>
    </row>
    <row r="669" ht="14.25" customHeight="1">
      <c r="B669" s="18"/>
      <c r="F669" s="9"/>
      <c r="H669" s="9"/>
      <c r="J669" s="9"/>
      <c r="L669" s="17"/>
    </row>
    <row r="670" ht="14.25" customHeight="1">
      <c r="B670" s="18"/>
      <c r="F670" s="9"/>
      <c r="H670" s="9"/>
      <c r="J670" s="9"/>
      <c r="L670" s="17"/>
    </row>
    <row r="671" ht="14.25" customHeight="1">
      <c r="B671" s="18"/>
      <c r="F671" s="9"/>
      <c r="H671" s="9"/>
      <c r="J671" s="9"/>
      <c r="L671" s="17"/>
    </row>
    <row r="672" ht="14.25" customHeight="1">
      <c r="B672" s="18"/>
      <c r="F672" s="9"/>
      <c r="H672" s="9"/>
      <c r="J672" s="9"/>
      <c r="L672" s="17"/>
    </row>
    <row r="673" ht="14.25" customHeight="1">
      <c r="B673" s="18"/>
      <c r="F673" s="9"/>
      <c r="H673" s="9"/>
      <c r="J673" s="9"/>
      <c r="L673" s="17"/>
    </row>
    <row r="674" ht="14.25" customHeight="1">
      <c r="B674" s="18"/>
      <c r="F674" s="9"/>
      <c r="H674" s="9"/>
      <c r="J674" s="9"/>
      <c r="L674" s="17"/>
    </row>
    <row r="675" ht="14.25" customHeight="1">
      <c r="B675" s="18"/>
      <c r="F675" s="9"/>
      <c r="H675" s="9"/>
      <c r="J675" s="9"/>
      <c r="L675" s="17"/>
    </row>
    <row r="676" ht="14.25" customHeight="1">
      <c r="B676" s="18"/>
      <c r="F676" s="9"/>
      <c r="H676" s="9"/>
      <c r="J676" s="9"/>
      <c r="L676" s="17"/>
    </row>
    <row r="677" ht="14.25" customHeight="1">
      <c r="B677" s="18"/>
      <c r="F677" s="9"/>
      <c r="H677" s="9"/>
      <c r="J677" s="9"/>
      <c r="L677" s="17"/>
    </row>
    <row r="678" ht="14.25" customHeight="1">
      <c r="B678" s="18"/>
      <c r="F678" s="9"/>
      <c r="H678" s="9"/>
      <c r="J678" s="9"/>
      <c r="L678" s="17"/>
    </row>
    <row r="679" ht="14.25" customHeight="1">
      <c r="B679" s="18"/>
      <c r="F679" s="9"/>
      <c r="H679" s="9"/>
      <c r="J679" s="9"/>
      <c r="L679" s="17"/>
    </row>
    <row r="680" ht="14.25" customHeight="1">
      <c r="B680" s="18"/>
      <c r="F680" s="9"/>
      <c r="H680" s="9"/>
      <c r="J680" s="9"/>
      <c r="L680" s="17"/>
    </row>
    <row r="681" ht="14.25" customHeight="1">
      <c r="B681" s="18"/>
      <c r="F681" s="9"/>
      <c r="H681" s="9"/>
      <c r="J681" s="9"/>
      <c r="L681" s="17"/>
    </row>
    <row r="682" ht="14.25" customHeight="1">
      <c r="B682" s="18"/>
      <c r="F682" s="9"/>
      <c r="H682" s="9"/>
      <c r="J682" s="9"/>
      <c r="L682" s="17"/>
    </row>
    <row r="683" ht="14.25" customHeight="1">
      <c r="B683" s="18"/>
      <c r="F683" s="9"/>
      <c r="H683" s="9"/>
      <c r="J683" s="9"/>
      <c r="L683" s="17"/>
    </row>
    <row r="684" ht="14.25" customHeight="1">
      <c r="B684" s="18"/>
      <c r="F684" s="9"/>
      <c r="H684" s="9"/>
      <c r="J684" s="9"/>
      <c r="L684" s="17"/>
    </row>
    <row r="685" ht="14.25" customHeight="1">
      <c r="B685" s="18"/>
      <c r="F685" s="9"/>
      <c r="H685" s="9"/>
      <c r="J685" s="9"/>
      <c r="L685" s="17"/>
    </row>
    <row r="686" ht="14.25" customHeight="1">
      <c r="B686" s="18"/>
      <c r="F686" s="9"/>
      <c r="H686" s="9"/>
      <c r="J686" s="9"/>
      <c r="L686" s="17"/>
    </row>
    <row r="687" ht="14.25" customHeight="1">
      <c r="B687" s="18"/>
      <c r="F687" s="9"/>
      <c r="H687" s="9"/>
      <c r="J687" s="9"/>
      <c r="L687" s="17"/>
    </row>
    <row r="688" ht="14.25" customHeight="1">
      <c r="B688" s="18"/>
      <c r="F688" s="9"/>
      <c r="H688" s="9"/>
      <c r="J688" s="9"/>
      <c r="L688" s="17"/>
    </row>
    <row r="689" ht="14.25" customHeight="1">
      <c r="B689" s="18"/>
      <c r="F689" s="9"/>
      <c r="H689" s="9"/>
      <c r="J689" s="9"/>
      <c r="L689" s="17"/>
    </row>
    <row r="690" ht="14.25" customHeight="1">
      <c r="B690" s="18"/>
      <c r="F690" s="9"/>
      <c r="H690" s="9"/>
      <c r="J690" s="9"/>
      <c r="L690" s="17"/>
    </row>
    <row r="691" ht="14.25" customHeight="1">
      <c r="B691" s="18"/>
      <c r="F691" s="9"/>
      <c r="H691" s="9"/>
      <c r="J691" s="9"/>
      <c r="L691" s="17"/>
    </row>
    <row r="692" ht="14.25" customHeight="1">
      <c r="B692" s="18"/>
      <c r="F692" s="9"/>
      <c r="H692" s="9"/>
      <c r="J692" s="9"/>
      <c r="L692" s="17"/>
    </row>
    <row r="693" ht="14.25" customHeight="1">
      <c r="B693" s="18"/>
      <c r="F693" s="9"/>
      <c r="H693" s="9"/>
      <c r="J693" s="9"/>
      <c r="L693" s="17"/>
    </row>
    <row r="694" ht="14.25" customHeight="1">
      <c r="B694" s="18"/>
      <c r="F694" s="9"/>
      <c r="H694" s="9"/>
      <c r="J694" s="9"/>
      <c r="L694" s="17"/>
    </row>
    <row r="695" ht="14.25" customHeight="1">
      <c r="B695" s="18"/>
      <c r="F695" s="9"/>
      <c r="H695" s="9"/>
      <c r="J695" s="9"/>
      <c r="L695" s="17"/>
    </row>
    <row r="696" ht="14.25" customHeight="1">
      <c r="B696" s="18"/>
      <c r="F696" s="9"/>
      <c r="H696" s="9"/>
      <c r="J696" s="9"/>
      <c r="L696" s="17"/>
    </row>
    <row r="697" ht="14.25" customHeight="1">
      <c r="B697" s="18"/>
      <c r="F697" s="9"/>
      <c r="H697" s="9"/>
      <c r="J697" s="9"/>
      <c r="L697" s="17"/>
    </row>
    <row r="698" ht="14.25" customHeight="1">
      <c r="B698" s="18"/>
      <c r="F698" s="9"/>
      <c r="H698" s="9"/>
      <c r="J698" s="9"/>
      <c r="L698" s="17"/>
    </row>
    <row r="699" ht="14.25" customHeight="1">
      <c r="B699" s="18"/>
      <c r="F699" s="9"/>
      <c r="H699" s="9"/>
      <c r="J699" s="9"/>
      <c r="L699" s="17"/>
    </row>
    <row r="700" ht="14.25" customHeight="1">
      <c r="B700" s="18"/>
      <c r="F700" s="9"/>
      <c r="H700" s="9"/>
      <c r="J700" s="9"/>
      <c r="L700" s="17"/>
    </row>
    <row r="701" ht="14.25" customHeight="1">
      <c r="B701" s="18"/>
      <c r="F701" s="9"/>
      <c r="H701" s="9"/>
      <c r="J701" s="9"/>
      <c r="L701" s="17"/>
    </row>
    <row r="702" ht="14.25" customHeight="1">
      <c r="B702" s="18"/>
      <c r="F702" s="9"/>
      <c r="H702" s="9"/>
      <c r="J702" s="9"/>
      <c r="L702" s="17"/>
    </row>
    <row r="703" ht="14.25" customHeight="1">
      <c r="B703" s="18"/>
      <c r="F703" s="9"/>
      <c r="H703" s="9"/>
      <c r="J703" s="9"/>
      <c r="L703" s="17"/>
    </row>
    <row r="704" ht="14.25" customHeight="1">
      <c r="B704" s="18"/>
      <c r="F704" s="9"/>
      <c r="H704" s="9"/>
      <c r="J704" s="9"/>
      <c r="L704" s="17"/>
    </row>
    <row r="705" ht="14.25" customHeight="1">
      <c r="B705" s="18"/>
      <c r="F705" s="9"/>
      <c r="H705" s="9"/>
      <c r="J705" s="9"/>
      <c r="L705" s="17"/>
    </row>
    <row r="706" ht="14.25" customHeight="1">
      <c r="B706" s="18"/>
      <c r="F706" s="9"/>
      <c r="H706" s="9"/>
      <c r="J706" s="9"/>
      <c r="L706" s="17"/>
    </row>
    <row r="707" ht="14.25" customHeight="1">
      <c r="B707" s="18"/>
      <c r="F707" s="9"/>
      <c r="H707" s="9"/>
      <c r="J707" s="9"/>
      <c r="L707" s="17"/>
    </row>
    <row r="708" ht="14.25" customHeight="1">
      <c r="B708" s="18"/>
      <c r="F708" s="9"/>
      <c r="H708" s="9"/>
      <c r="J708" s="9"/>
      <c r="L708" s="17"/>
    </row>
    <row r="709" ht="14.25" customHeight="1">
      <c r="B709" s="18"/>
      <c r="F709" s="9"/>
      <c r="H709" s="9"/>
      <c r="J709" s="9"/>
      <c r="L709" s="17"/>
    </row>
    <row r="710" ht="14.25" customHeight="1">
      <c r="B710" s="18"/>
      <c r="F710" s="9"/>
      <c r="H710" s="9"/>
      <c r="J710" s="9"/>
      <c r="L710" s="17"/>
    </row>
    <row r="711" ht="14.25" customHeight="1">
      <c r="B711" s="18"/>
      <c r="F711" s="9"/>
      <c r="H711" s="9"/>
      <c r="J711" s="9"/>
      <c r="L711" s="17"/>
    </row>
    <row r="712" ht="14.25" customHeight="1">
      <c r="B712" s="18"/>
      <c r="F712" s="9"/>
      <c r="H712" s="9"/>
      <c r="J712" s="9"/>
      <c r="L712" s="17"/>
    </row>
    <row r="713" ht="14.25" customHeight="1">
      <c r="B713" s="18"/>
      <c r="F713" s="9"/>
      <c r="H713" s="9"/>
      <c r="J713" s="9"/>
      <c r="L713" s="17"/>
    </row>
    <row r="714" ht="14.25" customHeight="1">
      <c r="B714" s="18"/>
      <c r="F714" s="9"/>
      <c r="H714" s="9"/>
      <c r="J714" s="9"/>
      <c r="L714" s="17"/>
    </row>
    <row r="715" ht="14.25" customHeight="1">
      <c r="B715" s="18"/>
      <c r="F715" s="9"/>
      <c r="H715" s="9"/>
      <c r="J715" s="9"/>
      <c r="L715" s="17"/>
    </row>
    <row r="716" ht="14.25" customHeight="1">
      <c r="B716" s="18"/>
      <c r="F716" s="9"/>
      <c r="H716" s="9"/>
      <c r="J716" s="9"/>
      <c r="L716" s="17"/>
    </row>
    <row r="717" ht="14.25" customHeight="1">
      <c r="B717" s="18"/>
      <c r="F717" s="9"/>
      <c r="H717" s="9"/>
      <c r="J717" s="9"/>
      <c r="L717" s="17"/>
    </row>
    <row r="718" ht="14.25" customHeight="1">
      <c r="B718" s="18"/>
      <c r="F718" s="9"/>
      <c r="H718" s="9"/>
      <c r="J718" s="9"/>
      <c r="L718" s="17"/>
    </row>
    <row r="719" ht="14.25" customHeight="1">
      <c r="B719" s="18"/>
      <c r="F719" s="9"/>
      <c r="H719" s="9"/>
      <c r="J719" s="9"/>
      <c r="L719" s="17"/>
    </row>
    <row r="720" ht="14.25" customHeight="1">
      <c r="B720" s="18"/>
      <c r="F720" s="9"/>
      <c r="H720" s="9"/>
      <c r="J720" s="9"/>
      <c r="L720" s="17"/>
    </row>
    <row r="721" ht="14.25" customHeight="1">
      <c r="B721" s="18"/>
      <c r="F721" s="9"/>
      <c r="H721" s="9"/>
      <c r="J721" s="9"/>
      <c r="L721" s="17"/>
    </row>
    <row r="722" ht="14.25" customHeight="1">
      <c r="B722" s="18"/>
      <c r="F722" s="9"/>
      <c r="H722" s="9"/>
      <c r="J722" s="9"/>
      <c r="L722" s="17"/>
    </row>
    <row r="723" ht="14.25" customHeight="1">
      <c r="B723" s="18"/>
      <c r="F723" s="9"/>
      <c r="H723" s="9"/>
      <c r="J723" s="9"/>
      <c r="L723" s="17"/>
    </row>
    <row r="724" ht="14.25" customHeight="1">
      <c r="B724" s="18"/>
      <c r="F724" s="9"/>
      <c r="H724" s="9"/>
      <c r="J724" s="9"/>
      <c r="L724" s="17"/>
    </row>
    <row r="725" ht="14.25" customHeight="1">
      <c r="B725" s="18"/>
      <c r="F725" s="9"/>
      <c r="H725" s="9"/>
      <c r="J725" s="9"/>
      <c r="L725" s="17"/>
    </row>
    <row r="726" ht="14.25" customHeight="1">
      <c r="B726" s="18"/>
      <c r="F726" s="9"/>
      <c r="H726" s="9"/>
      <c r="J726" s="9"/>
      <c r="L726" s="17"/>
    </row>
    <row r="727" ht="14.25" customHeight="1">
      <c r="B727" s="18"/>
      <c r="F727" s="9"/>
      <c r="H727" s="9"/>
      <c r="J727" s="9"/>
      <c r="L727" s="17"/>
    </row>
    <row r="728" ht="14.25" customHeight="1">
      <c r="B728" s="18"/>
      <c r="F728" s="9"/>
      <c r="H728" s="9"/>
      <c r="J728" s="9"/>
      <c r="L728" s="17"/>
    </row>
    <row r="729" ht="14.25" customHeight="1">
      <c r="B729" s="18"/>
      <c r="F729" s="9"/>
      <c r="H729" s="9"/>
      <c r="J729" s="9"/>
      <c r="L729" s="17"/>
    </row>
    <row r="730" ht="14.25" customHeight="1">
      <c r="B730" s="18"/>
      <c r="F730" s="9"/>
      <c r="H730" s="9"/>
      <c r="J730" s="9"/>
      <c r="L730" s="17"/>
    </row>
    <row r="731" ht="14.25" customHeight="1">
      <c r="B731" s="18"/>
      <c r="F731" s="9"/>
      <c r="H731" s="9"/>
      <c r="J731" s="9"/>
      <c r="L731" s="17"/>
    </row>
    <row r="732" ht="14.25" customHeight="1">
      <c r="B732" s="18"/>
      <c r="F732" s="9"/>
      <c r="H732" s="9"/>
      <c r="J732" s="9"/>
      <c r="L732" s="17"/>
    </row>
    <row r="733" ht="14.25" customHeight="1">
      <c r="B733" s="18"/>
      <c r="F733" s="9"/>
      <c r="H733" s="9"/>
      <c r="J733" s="9"/>
      <c r="L733" s="17"/>
    </row>
    <row r="734" ht="14.25" customHeight="1">
      <c r="B734" s="18"/>
      <c r="F734" s="9"/>
      <c r="H734" s="9"/>
      <c r="J734" s="9"/>
      <c r="L734" s="17"/>
    </row>
    <row r="735" ht="14.25" customHeight="1">
      <c r="B735" s="18"/>
      <c r="F735" s="9"/>
      <c r="H735" s="9"/>
      <c r="J735" s="9"/>
      <c r="L735" s="17"/>
    </row>
    <row r="736" ht="14.25" customHeight="1">
      <c r="B736" s="18"/>
      <c r="F736" s="9"/>
      <c r="H736" s="9"/>
      <c r="J736" s="9"/>
      <c r="L736" s="17"/>
    </row>
    <row r="737" ht="14.25" customHeight="1">
      <c r="B737" s="18"/>
      <c r="F737" s="9"/>
      <c r="H737" s="9"/>
      <c r="J737" s="9"/>
      <c r="L737" s="17"/>
    </row>
    <row r="738" ht="14.25" customHeight="1">
      <c r="B738" s="18"/>
      <c r="F738" s="9"/>
      <c r="H738" s="9"/>
      <c r="J738" s="9"/>
      <c r="L738" s="17"/>
    </row>
    <row r="739" ht="14.25" customHeight="1">
      <c r="B739" s="18"/>
      <c r="F739" s="9"/>
      <c r="H739" s="9"/>
      <c r="J739" s="9"/>
      <c r="L739" s="17"/>
    </row>
    <row r="740" ht="14.25" customHeight="1">
      <c r="B740" s="18"/>
      <c r="F740" s="9"/>
      <c r="H740" s="9"/>
      <c r="J740" s="9"/>
      <c r="L740" s="17"/>
    </row>
    <row r="741" ht="14.25" customHeight="1">
      <c r="B741" s="18"/>
      <c r="F741" s="9"/>
      <c r="H741" s="9"/>
      <c r="J741" s="9"/>
      <c r="L741" s="17"/>
    </row>
    <row r="742" ht="14.25" customHeight="1">
      <c r="B742" s="18"/>
      <c r="F742" s="9"/>
      <c r="H742" s="9"/>
      <c r="J742" s="9"/>
      <c r="L742" s="17"/>
    </row>
    <row r="743" ht="14.25" customHeight="1">
      <c r="B743" s="18"/>
      <c r="F743" s="9"/>
      <c r="H743" s="9"/>
      <c r="J743" s="9"/>
      <c r="L743" s="17"/>
    </row>
    <row r="744" ht="14.25" customHeight="1">
      <c r="B744" s="18"/>
      <c r="F744" s="9"/>
      <c r="H744" s="9"/>
      <c r="J744" s="9"/>
      <c r="L744" s="17"/>
    </row>
    <row r="745" ht="14.25" customHeight="1">
      <c r="B745" s="18"/>
      <c r="F745" s="9"/>
      <c r="H745" s="9"/>
      <c r="J745" s="9"/>
      <c r="L745" s="17"/>
    </row>
    <row r="746" ht="14.25" customHeight="1">
      <c r="B746" s="18"/>
      <c r="F746" s="9"/>
      <c r="H746" s="9"/>
      <c r="J746" s="9"/>
      <c r="L746" s="17"/>
    </row>
    <row r="747" ht="14.25" customHeight="1">
      <c r="B747" s="18"/>
      <c r="F747" s="9"/>
      <c r="H747" s="9"/>
      <c r="J747" s="9"/>
      <c r="L747" s="17"/>
    </row>
    <row r="748" ht="14.25" customHeight="1">
      <c r="B748" s="18"/>
      <c r="F748" s="9"/>
      <c r="H748" s="9"/>
      <c r="J748" s="9"/>
      <c r="L748" s="17"/>
    </row>
    <row r="749" ht="14.25" customHeight="1">
      <c r="B749" s="18"/>
      <c r="F749" s="9"/>
      <c r="H749" s="9"/>
      <c r="J749" s="9"/>
      <c r="L749" s="17"/>
    </row>
    <row r="750" ht="14.25" customHeight="1">
      <c r="B750" s="18"/>
      <c r="F750" s="9"/>
      <c r="H750" s="9"/>
      <c r="J750" s="9"/>
      <c r="L750" s="17"/>
    </row>
    <row r="751" ht="14.25" customHeight="1">
      <c r="B751" s="18"/>
      <c r="F751" s="9"/>
      <c r="H751" s="9"/>
      <c r="J751" s="9"/>
      <c r="L751" s="17"/>
    </row>
    <row r="752" ht="14.25" customHeight="1">
      <c r="B752" s="18"/>
      <c r="F752" s="9"/>
      <c r="H752" s="9"/>
      <c r="J752" s="9"/>
      <c r="L752" s="17"/>
    </row>
    <row r="753" ht="14.25" customHeight="1">
      <c r="B753" s="18"/>
      <c r="F753" s="9"/>
      <c r="H753" s="9"/>
      <c r="J753" s="9"/>
      <c r="L753" s="17"/>
    </row>
    <row r="754" ht="14.25" customHeight="1">
      <c r="B754" s="18"/>
      <c r="F754" s="9"/>
      <c r="H754" s="9"/>
      <c r="J754" s="9"/>
      <c r="L754" s="17"/>
    </row>
    <row r="755" ht="14.25" customHeight="1">
      <c r="B755" s="18"/>
      <c r="F755" s="9"/>
      <c r="H755" s="9"/>
      <c r="J755" s="9"/>
      <c r="L755" s="17"/>
    </row>
    <row r="756" ht="14.25" customHeight="1">
      <c r="B756" s="18"/>
      <c r="F756" s="9"/>
      <c r="H756" s="9"/>
      <c r="J756" s="9"/>
      <c r="L756" s="17"/>
    </row>
    <row r="757" ht="14.25" customHeight="1">
      <c r="B757" s="18"/>
      <c r="F757" s="9"/>
      <c r="H757" s="9"/>
      <c r="J757" s="9"/>
      <c r="L757" s="17"/>
    </row>
    <row r="758" ht="14.25" customHeight="1">
      <c r="B758" s="18"/>
      <c r="F758" s="9"/>
      <c r="H758" s="9"/>
      <c r="J758" s="9"/>
      <c r="L758" s="17"/>
    </row>
    <row r="759" ht="14.25" customHeight="1">
      <c r="B759" s="18"/>
      <c r="F759" s="9"/>
      <c r="H759" s="9"/>
      <c r="J759" s="9"/>
      <c r="L759" s="17"/>
    </row>
    <row r="760" ht="14.25" customHeight="1">
      <c r="B760" s="18"/>
      <c r="F760" s="9"/>
      <c r="H760" s="9"/>
      <c r="J760" s="9"/>
      <c r="L760" s="17"/>
    </row>
    <row r="761" ht="14.25" customHeight="1">
      <c r="B761" s="18"/>
      <c r="F761" s="9"/>
      <c r="H761" s="9"/>
      <c r="J761" s="9"/>
      <c r="L761" s="17"/>
    </row>
    <row r="762" ht="14.25" customHeight="1">
      <c r="B762" s="18"/>
      <c r="F762" s="9"/>
      <c r="H762" s="9"/>
      <c r="J762" s="9"/>
      <c r="L762" s="17"/>
    </row>
    <row r="763" ht="14.25" customHeight="1">
      <c r="B763" s="18"/>
      <c r="F763" s="9"/>
      <c r="H763" s="9"/>
      <c r="J763" s="9"/>
      <c r="L763" s="17"/>
    </row>
    <row r="764" ht="14.25" customHeight="1">
      <c r="B764" s="18"/>
      <c r="F764" s="9"/>
      <c r="H764" s="9"/>
      <c r="J764" s="9"/>
      <c r="L764" s="17"/>
    </row>
    <row r="765" ht="14.25" customHeight="1">
      <c r="B765" s="18"/>
      <c r="F765" s="9"/>
      <c r="H765" s="9"/>
      <c r="J765" s="9"/>
      <c r="L765" s="17"/>
    </row>
    <row r="766" ht="14.25" customHeight="1">
      <c r="B766" s="18"/>
      <c r="F766" s="9"/>
      <c r="H766" s="9"/>
      <c r="J766" s="9"/>
      <c r="L766" s="17"/>
    </row>
    <row r="767" ht="14.25" customHeight="1">
      <c r="B767" s="18"/>
      <c r="F767" s="9"/>
      <c r="H767" s="9"/>
      <c r="J767" s="9"/>
      <c r="L767" s="17"/>
    </row>
    <row r="768" ht="14.25" customHeight="1">
      <c r="B768" s="18"/>
      <c r="F768" s="9"/>
      <c r="H768" s="9"/>
      <c r="J768" s="9"/>
      <c r="L768" s="17"/>
    </row>
    <row r="769" ht="14.25" customHeight="1">
      <c r="B769" s="18"/>
      <c r="F769" s="9"/>
      <c r="H769" s="9"/>
      <c r="J769" s="9"/>
      <c r="L769" s="17"/>
    </row>
    <row r="770" ht="14.25" customHeight="1">
      <c r="B770" s="18"/>
      <c r="F770" s="9"/>
      <c r="H770" s="9"/>
      <c r="J770" s="9"/>
      <c r="L770" s="17"/>
    </row>
    <row r="771" ht="14.25" customHeight="1">
      <c r="B771" s="18"/>
      <c r="F771" s="9"/>
      <c r="H771" s="9"/>
      <c r="J771" s="9"/>
      <c r="L771" s="17"/>
    </row>
    <row r="772" ht="14.25" customHeight="1">
      <c r="B772" s="18"/>
      <c r="F772" s="9"/>
      <c r="H772" s="9"/>
      <c r="J772" s="9"/>
      <c r="L772" s="17"/>
    </row>
    <row r="773" ht="14.25" customHeight="1">
      <c r="B773" s="18"/>
      <c r="F773" s="9"/>
      <c r="H773" s="9"/>
      <c r="J773" s="9"/>
      <c r="L773" s="17"/>
    </row>
    <row r="774" ht="14.25" customHeight="1">
      <c r="B774" s="18"/>
      <c r="F774" s="9"/>
      <c r="H774" s="9"/>
      <c r="J774" s="9"/>
      <c r="L774" s="17"/>
    </row>
    <row r="775" ht="14.25" customHeight="1">
      <c r="B775" s="18"/>
      <c r="F775" s="9"/>
      <c r="H775" s="9"/>
      <c r="J775" s="9"/>
      <c r="L775" s="17"/>
    </row>
    <row r="776" ht="14.25" customHeight="1">
      <c r="B776" s="18"/>
      <c r="F776" s="9"/>
      <c r="H776" s="9"/>
      <c r="J776" s="9"/>
      <c r="L776" s="17"/>
    </row>
    <row r="777" ht="14.25" customHeight="1">
      <c r="B777" s="18"/>
      <c r="F777" s="9"/>
      <c r="H777" s="9"/>
      <c r="J777" s="9"/>
      <c r="L777" s="17"/>
    </row>
    <row r="778" ht="14.25" customHeight="1">
      <c r="B778" s="18"/>
      <c r="F778" s="9"/>
      <c r="H778" s="9"/>
      <c r="J778" s="9"/>
      <c r="L778" s="17"/>
    </row>
    <row r="779" ht="14.25" customHeight="1">
      <c r="B779" s="18"/>
      <c r="F779" s="9"/>
      <c r="H779" s="9"/>
      <c r="J779" s="9"/>
      <c r="L779" s="17"/>
    </row>
    <row r="780" ht="14.25" customHeight="1">
      <c r="B780" s="18"/>
      <c r="F780" s="9"/>
      <c r="H780" s="9"/>
      <c r="J780" s="9"/>
      <c r="L780" s="17"/>
    </row>
    <row r="781" ht="14.25" customHeight="1">
      <c r="B781" s="18"/>
      <c r="F781" s="9"/>
      <c r="H781" s="9"/>
      <c r="J781" s="9"/>
      <c r="L781" s="17"/>
    </row>
    <row r="782" ht="14.25" customHeight="1">
      <c r="B782" s="18"/>
      <c r="F782" s="9"/>
      <c r="H782" s="9"/>
      <c r="J782" s="9"/>
      <c r="L782" s="17"/>
    </row>
    <row r="783" ht="14.25" customHeight="1">
      <c r="B783" s="18"/>
      <c r="F783" s="9"/>
      <c r="H783" s="9"/>
      <c r="J783" s="9"/>
      <c r="L783" s="17"/>
    </row>
    <row r="784" ht="14.25" customHeight="1">
      <c r="B784" s="18"/>
      <c r="F784" s="9"/>
      <c r="H784" s="9"/>
      <c r="J784" s="9"/>
      <c r="L784" s="17"/>
    </row>
    <row r="785" ht="14.25" customHeight="1">
      <c r="B785" s="18"/>
      <c r="F785" s="9"/>
      <c r="H785" s="9"/>
      <c r="J785" s="9"/>
      <c r="L785" s="17"/>
    </row>
    <row r="786" ht="14.25" customHeight="1">
      <c r="B786" s="18"/>
      <c r="F786" s="9"/>
      <c r="H786" s="9"/>
      <c r="J786" s="9"/>
      <c r="L786" s="17"/>
    </row>
    <row r="787" ht="14.25" customHeight="1">
      <c r="B787" s="18"/>
      <c r="F787" s="9"/>
      <c r="H787" s="9"/>
      <c r="J787" s="9"/>
      <c r="L787" s="17"/>
    </row>
    <row r="788" ht="14.25" customHeight="1">
      <c r="B788" s="18"/>
      <c r="F788" s="9"/>
      <c r="H788" s="9"/>
      <c r="J788" s="9"/>
      <c r="L788" s="17"/>
    </row>
    <row r="789" ht="14.25" customHeight="1">
      <c r="B789" s="18"/>
      <c r="F789" s="9"/>
      <c r="H789" s="9"/>
      <c r="J789" s="9"/>
      <c r="L789" s="17"/>
    </row>
    <row r="790" ht="14.25" customHeight="1">
      <c r="B790" s="18"/>
      <c r="F790" s="9"/>
      <c r="H790" s="9"/>
      <c r="J790" s="9"/>
      <c r="L790" s="17"/>
    </row>
    <row r="791" ht="14.25" customHeight="1">
      <c r="B791" s="18"/>
      <c r="F791" s="9"/>
      <c r="H791" s="9"/>
      <c r="J791" s="9"/>
      <c r="L791" s="17"/>
    </row>
    <row r="792" ht="14.25" customHeight="1">
      <c r="B792" s="18"/>
      <c r="F792" s="9"/>
      <c r="H792" s="9"/>
      <c r="J792" s="9"/>
      <c r="L792" s="17"/>
    </row>
    <row r="793" ht="14.25" customHeight="1">
      <c r="B793" s="18"/>
      <c r="F793" s="9"/>
      <c r="H793" s="9"/>
      <c r="J793" s="9"/>
      <c r="L793" s="17"/>
    </row>
    <row r="794" ht="14.25" customHeight="1">
      <c r="B794" s="18"/>
      <c r="F794" s="9"/>
      <c r="H794" s="9"/>
      <c r="J794" s="9"/>
      <c r="L794" s="17"/>
    </row>
    <row r="795" ht="14.25" customHeight="1">
      <c r="B795" s="18"/>
      <c r="F795" s="9"/>
      <c r="H795" s="9"/>
      <c r="J795" s="9"/>
      <c r="L795" s="17"/>
    </row>
    <row r="796" ht="14.25" customHeight="1">
      <c r="B796" s="18"/>
      <c r="F796" s="9"/>
      <c r="H796" s="9"/>
      <c r="J796" s="9"/>
      <c r="L796" s="17"/>
    </row>
    <row r="797" ht="14.25" customHeight="1">
      <c r="B797" s="18"/>
      <c r="F797" s="9"/>
      <c r="H797" s="9"/>
      <c r="J797" s="9"/>
      <c r="L797" s="17"/>
    </row>
    <row r="798" ht="14.25" customHeight="1">
      <c r="B798" s="18"/>
      <c r="F798" s="9"/>
      <c r="H798" s="9"/>
      <c r="J798" s="9"/>
      <c r="L798" s="17"/>
    </row>
    <row r="799" ht="14.25" customHeight="1">
      <c r="B799" s="18"/>
      <c r="F799" s="9"/>
      <c r="H799" s="9"/>
      <c r="J799" s="9"/>
      <c r="L799" s="17"/>
    </row>
    <row r="800" ht="14.25" customHeight="1">
      <c r="B800" s="18"/>
      <c r="F800" s="9"/>
      <c r="H800" s="9"/>
      <c r="J800" s="9"/>
      <c r="L800" s="17"/>
    </row>
    <row r="801" ht="14.25" customHeight="1">
      <c r="B801" s="18"/>
      <c r="F801" s="9"/>
      <c r="H801" s="9"/>
      <c r="J801" s="9"/>
      <c r="L801" s="17"/>
    </row>
    <row r="802" ht="14.25" customHeight="1">
      <c r="B802" s="18"/>
      <c r="F802" s="9"/>
      <c r="H802" s="9"/>
      <c r="J802" s="9"/>
      <c r="L802" s="17"/>
    </row>
    <row r="803" ht="14.25" customHeight="1">
      <c r="B803" s="18"/>
      <c r="F803" s="9"/>
      <c r="H803" s="9"/>
      <c r="J803" s="9"/>
      <c r="L803" s="17"/>
    </row>
    <row r="804" ht="14.25" customHeight="1">
      <c r="B804" s="18"/>
      <c r="F804" s="9"/>
      <c r="H804" s="9"/>
      <c r="J804" s="9"/>
      <c r="L804" s="17"/>
    </row>
    <row r="805" ht="14.25" customHeight="1">
      <c r="B805" s="18"/>
      <c r="F805" s="9"/>
      <c r="H805" s="9"/>
      <c r="J805" s="9"/>
      <c r="L805" s="17"/>
    </row>
    <row r="806" ht="14.25" customHeight="1">
      <c r="B806" s="18"/>
      <c r="F806" s="9"/>
      <c r="H806" s="9"/>
      <c r="J806" s="9"/>
      <c r="L806" s="17"/>
    </row>
    <row r="807" ht="14.25" customHeight="1">
      <c r="B807" s="18"/>
      <c r="F807" s="9"/>
      <c r="H807" s="9"/>
      <c r="J807" s="9"/>
      <c r="L807" s="17"/>
    </row>
    <row r="808" ht="14.25" customHeight="1">
      <c r="B808" s="18"/>
      <c r="F808" s="9"/>
      <c r="H808" s="9"/>
      <c r="J808" s="9"/>
      <c r="L808" s="17"/>
    </row>
    <row r="809" ht="14.25" customHeight="1">
      <c r="B809" s="18"/>
      <c r="F809" s="9"/>
      <c r="H809" s="9"/>
      <c r="J809" s="9"/>
      <c r="L809" s="17"/>
    </row>
    <row r="810" ht="14.25" customHeight="1">
      <c r="B810" s="18"/>
      <c r="F810" s="9"/>
      <c r="H810" s="9"/>
      <c r="J810" s="9"/>
      <c r="L810" s="17"/>
    </row>
    <row r="811" ht="14.25" customHeight="1">
      <c r="B811" s="18"/>
      <c r="F811" s="9"/>
      <c r="H811" s="9"/>
      <c r="J811" s="9"/>
      <c r="L811" s="17"/>
    </row>
    <row r="812" ht="14.25" customHeight="1">
      <c r="B812" s="18"/>
      <c r="F812" s="9"/>
      <c r="H812" s="9"/>
      <c r="J812" s="9"/>
      <c r="L812" s="17"/>
    </row>
    <row r="813" ht="14.25" customHeight="1">
      <c r="B813" s="18"/>
      <c r="F813" s="9"/>
      <c r="H813" s="9"/>
      <c r="J813" s="9"/>
      <c r="L813" s="17"/>
    </row>
    <row r="814" ht="14.25" customHeight="1">
      <c r="B814" s="18"/>
      <c r="F814" s="9"/>
      <c r="H814" s="9"/>
      <c r="J814" s="9"/>
      <c r="L814" s="17"/>
    </row>
    <row r="815" ht="14.25" customHeight="1">
      <c r="B815" s="18"/>
      <c r="F815" s="9"/>
      <c r="H815" s="9"/>
      <c r="J815" s="9"/>
      <c r="L815" s="17"/>
    </row>
    <row r="816" ht="14.25" customHeight="1">
      <c r="B816" s="18"/>
      <c r="F816" s="9"/>
      <c r="H816" s="9"/>
      <c r="J816" s="9"/>
      <c r="L816" s="17"/>
    </row>
    <row r="817" ht="14.25" customHeight="1">
      <c r="B817" s="18"/>
      <c r="F817" s="9"/>
      <c r="H817" s="9"/>
      <c r="J817" s="9"/>
      <c r="L817" s="17"/>
    </row>
    <row r="818" ht="14.25" customHeight="1">
      <c r="B818" s="18"/>
      <c r="F818" s="9"/>
      <c r="H818" s="9"/>
      <c r="J818" s="9"/>
      <c r="L818" s="17"/>
    </row>
    <row r="819" ht="14.25" customHeight="1">
      <c r="B819" s="18"/>
      <c r="F819" s="9"/>
      <c r="H819" s="9"/>
      <c r="J819" s="9"/>
      <c r="L819" s="17"/>
    </row>
    <row r="820" ht="14.25" customHeight="1">
      <c r="B820" s="18"/>
      <c r="F820" s="9"/>
      <c r="H820" s="9"/>
      <c r="J820" s="9"/>
      <c r="L820" s="17"/>
    </row>
    <row r="821" ht="14.25" customHeight="1">
      <c r="B821" s="18"/>
      <c r="F821" s="9"/>
      <c r="H821" s="9"/>
      <c r="J821" s="9"/>
      <c r="L821" s="17"/>
    </row>
    <row r="822" ht="14.25" customHeight="1">
      <c r="B822" s="18"/>
      <c r="F822" s="9"/>
      <c r="H822" s="9"/>
      <c r="J822" s="9"/>
      <c r="L822" s="17"/>
    </row>
    <row r="823" ht="14.25" customHeight="1">
      <c r="B823" s="18"/>
      <c r="F823" s="9"/>
      <c r="H823" s="9"/>
      <c r="J823" s="9"/>
      <c r="L823" s="17"/>
    </row>
    <row r="824" ht="14.25" customHeight="1">
      <c r="B824" s="18"/>
      <c r="F824" s="9"/>
      <c r="H824" s="9"/>
      <c r="J824" s="9"/>
      <c r="L824" s="17"/>
    </row>
    <row r="825" ht="14.25" customHeight="1">
      <c r="B825" s="18"/>
      <c r="F825" s="9"/>
      <c r="H825" s="9"/>
      <c r="J825" s="9"/>
      <c r="L825" s="17"/>
    </row>
    <row r="826" ht="14.25" customHeight="1">
      <c r="B826" s="18"/>
      <c r="F826" s="9"/>
      <c r="H826" s="9"/>
      <c r="J826" s="9"/>
      <c r="L826" s="17"/>
    </row>
    <row r="827" ht="14.25" customHeight="1">
      <c r="B827" s="18"/>
      <c r="F827" s="9"/>
      <c r="H827" s="9"/>
      <c r="J827" s="9"/>
      <c r="L827" s="17"/>
    </row>
    <row r="828" ht="14.25" customHeight="1">
      <c r="B828" s="18"/>
      <c r="F828" s="9"/>
      <c r="H828" s="9"/>
      <c r="J828" s="9"/>
      <c r="L828" s="17"/>
    </row>
    <row r="829" ht="14.25" customHeight="1">
      <c r="B829" s="18"/>
      <c r="F829" s="9"/>
      <c r="H829" s="9"/>
      <c r="J829" s="9"/>
      <c r="L829" s="17"/>
    </row>
    <row r="830" ht="14.25" customHeight="1">
      <c r="B830" s="18"/>
      <c r="F830" s="9"/>
      <c r="H830" s="9"/>
      <c r="J830" s="9"/>
      <c r="L830" s="17"/>
    </row>
    <row r="831" ht="14.25" customHeight="1">
      <c r="B831" s="18"/>
      <c r="F831" s="9"/>
      <c r="H831" s="9"/>
      <c r="J831" s="9"/>
      <c r="L831" s="17"/>
    </row>
    <row r="832" ht="14.25" customHeight="1">
      <c r="B832" s="18"/>
      <c r="F832" s="9"/>
      <c r="H832" s="9"/>
      <c r="J832" s="9"/>
      <c r="L832" s="17"/>
    </row>
    <row r="833" ht="14.25" customHeight="1">
      <c r="B833" s="18"/>
      <c r="F833" s="9"/>
      <c r="H833" s="9"/>
      <c r="J833" s="9"/>
      <c r="L833" s="17"/>
    </row>
    <row r="834" ht="14.25" customHeight="1">
      <c r="B834" s="18"/>
      <c r="F834" s="9"/>
      <c r="H834" s="9"/>
      <c r="J834" s="9"/>
      <c r="L834" s="17"/>
    </row>
    <row r="835" ht="14.25" customHeight="1">
      <c r="B835" s="18"/>
      <c r="F835" s="9"/>
      <c r="H835" s="9"/>
      <c r="J835" s="9"/>
      <c r="L835" s="17"/>
    </row>
    <row r="836" ht="14.25" customHeight="1">
      <c r="B836" s="18"/>
      <c r="F836" s="9"/>
      <c r="H836" s="9"/>
      <c r="J836" s="9"/>
      <c r="L836" s="17"/>
    </row>
    <row r="837" ht="14.25" customHeight="1">
      <c r="B837" s="18"/>
      <c r="F837" s="9"/>
      <c r="H837" s="9"/>
      <c r="J837" s="9"/>
      <c r="L837" s="17"/>
    </row>
    <row r="838" ht="14.25" customHeight="1">
      <c r="B838" s="18"/>
      <c r="F838" s="9"/>
      <c r="H838" s="9"/>
      <c r="J838" s="9"/>
      <c r="L838" s="17"/>
    </row>
    <row r="839" ht="14.25" customHeight="1">
      <c r="B839" s="18"/>
      <c r="F839" s="9"/>
      <c r="H839" s="9"/>
      <c r="J839" s="9"/>
      <c r="L839" s="17"/>
    </row>
    <row r="840" ht="14.25" customHeight="1">
      <c r="B840" s="18"/>
      <c r="F840" s="9"/>
      <c r="H840" s="9"/>
      <c r="J840" s="9"/>
      <c r="L840" s="17"/>
    </row>
    <row r="841" ht="14.25" customHeight="1">
      <c r="B841" s="18"/>
      <c r="F841" s="9"/>
      <c r="H841" s="9"/>
      <c r="J841" s="9"/>
      <c r="L841" s="17"/>
    </row>
    <row r="842" ht="14.25" customHeight="1">
      <c r="B842" s="18"/>
      <c r="F842" s="9"/>
      <c r="H842" s="9"/>
      <c r="J842" s="9"/>
      <c r="L842" s="17"/>
    </row>
    <row r="843" ht="14.25" customHeight="1">
      <c r="B843" s="18"/>
      <c r="F843" s="9"/>
      <c r="H843" s="9"/>
      <c r="J843" s="9"/>
      <c r="L843" s="17"/>
    </row>
    <row r="844" ht="14.25" customHeight="1">
      <c r="B844" s="18"/>
      <c r="F844" s="9"/>
      <c r="H844" s="9"/>
      <c r="J844" s="9"/>
      <c r="L844" s="17"/>
    </row>
    <row r="845" ht="14.25" customHeight="1">
      <c r="B845" s="18"/>
      <c r="F845" s="9"/>
      <c r="H845" s="9"/>
      <c r="J845" s="9"/>
      <c r="L845" s="17"/>
    </row>
    <row r="846" ht="14.25" customHeight="1">
      <c r="B846" s="18"/>
      <c r="F846" s="9"/>
      <c r="H846" s="9"/>
      <c r="J846" s="9"/>
      <c r="L846" s="17"/>
    </row>
    <row r="847" ht="14.25" customHeight="1">
      <c r="B847" s="18"/>
      <c r="F847" s="9"/>
      <c r="H847" s="9"/>
      <c r="J847" s="9"/>
      <c r="L847" s="17"/>
    </row>
    <row r="848" ht="14.25" customHeight="1">
      <c r="B848" s="18"/>
      <c r="F848" s="9"/>
      <c r="H848" s="9"/>
      <c r="J848" s="9"/>
      <c r="L848" s="17"/>
    </row>
    <row r="849" ht="14.25" customHeight="1">
      <c r="B849" s="18"/>
      <c r="F849" s="9"/>
      <c r="H849" s="9"/>
      <c r="J849" s="9"/>
      <c r="L849" s="17"/>
    </row>
    <row r="850" ht="14.25" customHeight="1">
      <c r="B850" s="18"/>
      <c r="F850" s="9"/>
      <c r="H850" s="9"/>
      <c r="J850" s="9"/>
      <c r="L850" s="17"/>
    </row>
    <row r="851" ht="14.25" customHeight="1">
      <c r="B851" s="18"/>
      <c r="F851" s="9"/>
      <c r="H851" s="9"/>
      <c r="J851" s="9"/>
      <c r="L851" s="17"/>
    </row>
    <row r="852" ht="14.25" customHeight="1">
      <c r="B852" s="18"/>
      <c r="F852" s="9"/>
      <c r="H852" s="9"/>
      <c r="J852" s="9"/>
      <c r="L852" s="17"/>
    </row>
    <row r="853" ht="14.25" customHeight="1">
      <c r="B853" s="18"/>
      <c r="F853" s="9"/>
      <c r="H853" s="9"/>
      <c r="J853" s="9"/>
      <c r="L853" s="17"/>
    </row>
    <row r="854" ht="14.25" customHeight="1">
      <c r="B854" s="18"/>
      <c r="F854" s="9"/>
      <c r="H854" s="9"/>
      <c r="J854" s="9"/>
      <c r="L854" s="17"/>
    </row>
    <row r="855" ht="14.25" customHeight="1">
      <c r="B855" s="18"/>
      <c r="F855" s="9"/>
      <c r="H855" s="9"/>
      <c r="J855" s="9"/>
      <c r="L855" s="17"/>
    </row>
    <row r="856" ht="14.25" customHeight="1">
      <c r="B856" s="18"/>
      <c r="F856" s="9"/>
      <c r="H856" s="9"/>
      <c r="J856" s="9"/>
      <c r="L856" s="17"/>
    </row>
    <row r="857" ht="14.25" customHeight="1">
      <c r="B857" s="18"/>
      <c r="F857" s="9"/>
      <c r="H857" s="9"/>
      <c r="J857" s="9"/>
      <c r="L857" s="17"/>
    </row>
    <row r="858" ht="14.25" customHeight="1">
      <c r="B858" s="18"/>
      <c r="F858" s="9"/>
      <c r="H858" s="9"/>
      <c r="J858" s="9"/>
      <c r="L858" s="17"/>
    </row>
    <row r="859" ht="14.25" customHeight="1">
      <c r="B859" s="18"/>
      <c r="F859" s="9"/>
      <c r="H859" s="9"/>
      <c r="J859" s="9"/>
      <c r="L859" s="17"/>
    </row>
    <row r="860" ht="14.25" customHeight="1">
      <c r="B860" s="18"/>
      <c r="F860" s="9"/>
      <c r="H860" s="9"/>
      <c r="J860" s="9"/>
      <c r="L860" s="17"/>
    </row>
    <row r="861" ht="14.25" customHeight="1">
      <c r="B861" s="18"/>
      <c r="F861" s="9"/>
      <c r="H861" s="9"/>
      <c r="J861" s="9"/>
      <c r="L861" s="17"/>
    </row>
    <row r="862" ht="14.25" customHeight="1">
      <c r="B862" s="18"/>
      <c r="F862" s="9"/>
      <c r="H862" s="9"/>
      <c r="J862" s="9"/>
      <c r="L862" s="17"/>
    </row>
    <row r="863" ht="14.25" customHeight="1">
      <c r="B863" s="18"/>
      <c r="F863" s="9"/>
      <c r="H863" s="9"/>
      <c r="J863" s="9"/>
      <c r="L863" s="17"/>
    </row>
    <row r="864" ht="14.25" customHeight="1">
      <c r="B864" s="18"/>
      <c r="F864" s="9"/>
      <c r="H864" s="9"/>
      <c r="J864" s="9"/>
      <c r="L864" s="17"/>
    </row>
    <row r="865" ht="14.25" customHeight="1">
      <c r="B865" s="18"/>
      <c r="F865" s="9"/>
      <c r="H865" s="9"/>
      <c r="J865" s="9"/>
      <c r="L865" s="17"/>
    </row>
    <row r="866" ht="14.25" customHeight="1">
      <c r="B866" s="18"/>
      <c r="F866" s="9"/>
      <c r="H866" s="9"/>
      <c r="J866" s="9"/>
      <c r="L866" s="17"/>
    </row>
    <row r="867" ht="14.25" customHeight="1">
      <c r="B867" s="18"/>
      <c r="F867" s="9"/>
      <c r="H867" s="9"/>
      <c r="J867" s="9"/>
      <c r="L867" s="17"/>
    </row>
    <row r="868" ht="14.25" customHeight="1">
      <c r="B868" s="18"/>
      <c r="F868" s="9"/>
      <c r="H868" s="9"/>
      <c r="J868" s="9"/>
      <c r="L868" s="17"/>
    </row>
    <row r="869" ht="14.25" customHeight="1">
      <c r="B869" s="18"/>
      <c r="F869" s="9"/>
      <c r="H869" s="9"/>
      <c r="J869" s="9"/>
      <c r="L869" s="17"/>
    </row>
    <row r="870" ht="14.25" customHeight="1">
      <c r="B870" s="18"/>
      <c r="F870" s="9"/>
      <c r="H870" s="9"/>
      <c r="J870" s="9"/>
      <c r="L870" s="17"/>
    </row>
    <row r="871" ht="14.25" customHeight="1">
      <c r="B871" s="18"/>
      <c r="F871" s="9"/>
      <c r="H871" s="9"/>
      <c r="J871" s="9"/>
      <c r="L871" s="17"/>
    </row>
    <row r="872" ht="14.25" customHeight="1">
      <c r="B872" s="18"/>
      <c r="F872" s="9"/>
      <c r="H872" s="9"/>
      <c r="J872" s="9"/>
      <c r="L872" s="17"/>
    </row>
    <row r="873" ht="14.25" customHeight="1">
      <c r="B873" s="18"/>
      <c r="F873" s="9"/>
      <c r="H873" s="9"/>
      <c r="J873" s="9"/>
      <c r="L873" s="17"/>
    </row>
    <row r="874" ht="14.25" customHeight="1">
      <c r="B874" s="18"/>
      <c r="F874" s="9"/>
      <c r="H874" s="9"/>
      <c r="J874" s="9"/>
      <c r="L874" s="17"/>
    </row>
    <row r="875" ht="14.25" customHeight="1">
      <c r="B875" s="18"/>
      <c r="F875" s="9"/>
      <c r="H875" s="9"/>
      <c r="J875" s="9"/>
      <c r="L875" s="17"/>
    </row>
    <row r="876" ht="14.25" customHeight="1">
      <c r="B876" s="18"/>
      <c r="F876" s="9"/>
      <c r="H876" s="9"/>
      <c r="J876" s="9"/>
      <c r="L876" s="17"/>
    </row>
    <row r="877" ht="14.25" customHeight="1">
      <c r="B877" s="18"/>
      <c r="F877" s="9"/>
      <c r="H877" s="9"/>
      <c r="J877" s="9"/>
      <c r="L877" s="17"/>
    </row>
    <row r="878" ht="14.25" customHeight="1">
      <c r="B878" s="18"/>
      <c r="F878" s="9"/>
      <c r="H878" s="9"/>
      <c r="J878" s="9"/>
      <c r="L878" s="17"/>
    </row>
    <row r="879" ht="14.25" customHeight="1">
      <c r="B879" s="18"/>
      <c r="F879" s="9"/>
      <c r="H879" s="9"/>
      <c r="J879" s="9"/>
      <c r="L879" s="17"/>
    </row>
    <row r="880" ht="14.25" customHeight="1">
      <c r="B880" s="18"/>
      <c r="F880" s="9"/>
      <c r="H880" s="9"/>
      <c r="J880" s="9"/>
      <c r="L880" s="17"/>
    </row>
    <row r="881" ht="14.25" customHeight="1">
      <c r="B881" s="18"/>
      <c r="F881" s="9"/>
      <c r="H881" s="9"/>
      <c r="J881" s="9"/>
      <c r="L881" s="17"/>
    </row>
    <row r="882" ht="14.25" customHeight="1">
      <c r="B882" s="18"/>
      <c r="F882" s="9"/>
      <c r="H882" s="9"/>
      <c r="J882" s="9"/>
      <c r="L882" s="17"/>
    </row>
    <row r="883" ht="14.25" customHeight="1">
      <c r="B883" s="18"/>
      <c r="F883" s="9"/>
      <c r="H883" s="9"/>
      <c r="J883" s="9"/>
      <c r="L883" s="17"/>
    </row>
    <row r="884" ht="14.25" customHeight="1">
      <c r="B884" s="18"/>
      <c r="F884" s="9"/>
      <c r="H884" s="9"/>
      <c r="J884" s="9"/>
      <c r="L884" s="17"/>
    </row>
    <row r="885" ht="14.25" customHeight="1">
      <c r="B885" s="18"/>
      <c r="F885" s="9"/>
      <c r="H885" s="9"/>
      <c r="J885" s="9"/>
      <c r="L885" s="17"/>
    </row>
    <row r="886" ht="14.25" customHeight="1">
      <c r="B886" s="18"/>
      <c r="F886" s="9"/>
      <c r="H886" s="9"/>
      <c r="J886" s="9"/>
      <c r="L886" s="17"/>
    </row>
    <row r="887" ht="14.25" customHeight="1">
      <c r="B887" s="18"/>
      <c r="F887" s="9"/>
      <c r="H887" s="9"/>
      <c r="J887" s="9"/>
      <c r="L887" s="17"/>
    </row>
    <row r="888" ht="14.25" customHeight="1">
      <c r="B888" s="18"/>
      <c r="F888" s="9"/>
      <c r="H888" s="9"/>
      <c r="J888" s="9"/>
      <c r="L888" s="17"/>
    </row>
    <row r="889" ht="14.25" customHeight="1">
      <c r="B889" s="18"/>
      <c r="F889" s="9"/>
      <c r="H889" s="9"/>
      <c r="J889" s="9"/>
      <c r="L889" s="17"/>
    </row>
    <row r="890" ht="14.25" customHeight="1">
      <c r="B890" s="18"/>
      <c r="F890" s="9"/>
      <c r="H890" s="9"/>
      <c r="J890" s="9"/>
      <c r="L890" s="17"/>
    </row>
    <row r="891" ht="14.25" customHeight="1">
      <c r="B891" s="18"/>
      <c r="F891" s="9"/>
      <c r="H891" s="9"/>
      <c r="J891" s="9"/>
      <c r="L891" s="17"/>
    </row>
    <row r="892" ht="14.25" customHeight="1">
      <c r="B892" s="18"/>
      <c r="F892" s="9"/>
      <c r="H892" s="9"/>
      <c r="J892" s="9"/>
      <c r="L892" s="17"/>
    </row>
    <row r="893" ht="14.25" customHeight="1">
      <c r="B893" s="18"/>
      <c r="F893" s="9"/>
      <c r="H893" s="9"/>
      <c r="J893" s="9"/>
      <c r="L893" s="17"/>
    </row>
    <row r="894" ht="14.25" customHeight="1">
      <c r="B894" s="18"/>
      <c r="F894" s="9"/>
      <c r="H894" s="9"/>
      <c r="J894" s="9"/>
      <c r="L894" s="17"/>
    </row>
    <row r="895" ht="14.25" customHeight="1">
      <c r="B895" s="18"/>
      <c r="F895" s="9"/>
      <c r="H895" s="9"/>
      <c r="J895" s="9"/>
      <c r="L895" s="17"/>
    </row>
    <row r="896" ht="14.25" customHeight="1">
      <c r="B896" s="18"/>
      <c r="F896" s="9"/>
      <c r="H896" s="9"/>
      <c r="J896" s="9"/>
      <c r="L896" s="17"/>
    </row>
    <row r="897" ht="14.25" customHeight="1">
      <c r="B897" s="18"/>
      <c r="F897" s="9"/>
      <c r="H897" s="9"/>
      <c r="J897" s="9"/>
      <c r="L897" s="17"/>
    </row>
    <row r="898" ht="14.25" customHeight="1">
      <c r="B898" s="18"/>
      <c r="F898" s="9"/>
      <c r="H898" s="9"/>
      <c r="J898" s="9"/>
      <c r="L898" s="17"/>
    </row>
    <row r="899" ht="14.25" customHeight="1">
      <c r="B899" s="18"/>
      <c r="F899" s="9"/>
      <c r="H899" s="9"/>
      <c r="J899" s="9"/>
      <c r="L899" s="17"/>
    </row>
    <row r="900" ht="14.25" customHeight="1">
      <c r="B900" s="18"/>
      <c r="F900" s="9"/>
      <c r="H900" s="9"/>
      <c r="J900" s="9"/>
      <c r="L900" s="17"/>
    </row>
    <row r="901" ht="14.25" customHeight="1">
      <c r="B901" s="18"/>
      <c r="F901" s="9"/>
      <c r="H901" s="9"/>
      <c r="J901" s="9"/>
      <c r="L901" s="17"/>
    </row>
    <row r="902" ht="14.25" customHeight="1">
      <c r="B902" s="18"/>
      <c r="F902" s="9"/>
      <c r="H902" s="9"/>
      <c r="J902" s="9"/>
      <c r="L902" s="17"/>
    </row>
    <row r="903" ht="14.25" customHeight="1">
      <c r="B903" s="18"/>
      <c r="F903" s="9"/>
      <c r="H903" s="9"/>
      <c r="J903" s="9"/>
      <c r="L903" s="17"/>
    </row>
    <row r="904" ht="14.25" customHeight="1">
      <c r="B904" s="18"/>
      <c r="F904" s="9"/>
      <c r="H904" s="9"/>
      <c r="J904" s="9"/>
      <c r="L904" s="17"/>
    </row>
    <row r="905" ht="14.25" customHeight="1">
      <c r="B905" s="18"/>
      <c r="F905" s="9"/>
      <c r="H905" s="9"/>
      <c r="J905" s="9"/>
      <c r="L905" s="17"/>
    </row>
    <row r="906" ht="14.25" customHeight="1">
      <c r="B906" s="18"/>
      <c r="F906" s="9"/>
      <c r="H906" s="9"/>
      <c r="J906" s="9"/>
      <c r="L906" s="17"/>
    </row>
    <row r="907" ht="14.25" customHeight="1">
      <c r="B907" s="18"/>
      <c r="F907" s="9"/>
      <c r="H907" s="9"/>
      <c r="J907" s="9"/>
      <c r="L907" s="17"/>
    </row>
    <row r="908" ht="14.25" customHeight="1">
      <c r="B908" s="18"/>
      <c r="F908" s="9"/>
      <c r="H908" s="9"/>
      <c r="J908" s="9"/>
      <c r="L908" s="17"/>
    </row>
    <row r="909" ht="14.25" customHeight="1">
      <c r="B909" s="18"/>
      <c r="F909" s="9"/>
      <c r="H909" s="9"/>
      <c r="J909" s="9"/>
      <c r="L909" s="17"/>
    </row>
    <row r="910" ht="14.25" customHeight="1">
      <c r="B910" s="18"/>
      <c r="F910" s="9"/>
      <c r="H910" s="9"/>
      <c r="J910" s="9"/>
      <c r="L910" s="17"/>
    </row>
    <row r="911" ht="14.25" customHeight="1">
      <c r="B911" s="18"/>
      <c r="F911" s="9"/>
      <c r="H911" s="9"/>
      <c r="J911" s="9"/>
      <c r="L911" s="17"/>
    </row>
    <row r="912" ht="14.25" customHeight="1">
      <c r="B912" s="18"/>
      <c r="F912" s="9"/>
      <c r="H912" s="9"/>
      <c r="J912" s="9"/>
      <c r="L912" s="17"/>
    </row>
    <row r="913" ht="14.25" customHeight="1">
      <c r="B913" s="18"/>
      <c r="F913" s="9"/>
      <c r="H913" s="9"/>
      <c r="J913" s="9"/>
      <c r="L913" s="17"/>
    </row>
    <row r="914" ht="14.25" customHeight="1">
      <c r="B914" s="18"/>
      <c r="F914" s="9"/>
      <c r="H914" s="9"/>
      <c r="J914" s="9"/>
      <c r="L914" s="17"/>
    </row>
    <row r="915" ht="14.25" customHeight="1">
      <c r="B915" s="18"/>
      <c r="F915" s="9"/>
      <c r="H915" s="9"/>
      <c r="J915" s="9"/>
      <c r="L915" s="17"/>
    </row>
    <row r="916" ht="14.25" customHeight="1">
      <c r="B916" s="18"/>
      <c r="F916" s="9"/>
      <c r="H916" s="9"/>
      <c r="J916" s="9"/>
      <c r="L916" s="17"/>
    </row>
    <row r="917" ht="14.25" customHeight="1">
      <c r="B917" s="18"/>
      <c r="F917" s="9"/>
      <c r="H917" s="9"/>
      <c r="J917" s="9"/>
      <c r="L917" s="17"/>
    </row>
    <row r="918" ht="14.25" customHeight="1">
      <c r="B918" s="18"/>
      <c r="F918" s="9"/>
      <c r="H918" s="9"/>
      <c r="J918" s="9"/>
      <c r="L918" s="17"/>
    </row>
    <row r="919" ht="14.25" customHeight="1">
      <c r="B919" s="18"/>
      <c r="F919" s="9"/>
      <c r="H919" s="9"/>
      <c r="J919" s="9"/>
      <c r="L919" s="17"/>
    </row>
    <row r="920" ht="14.25" customHeight="1">
      <c r="B920" s="18"/>
      <c r="F920" s="9"/>
      <c r="H920" s="9"/>
      <c r="J920" s="9"/>
      <c r="L920" s="17"/>
    </row>
    <row r="921" ht="14.25" customHeight="1">
      <c r="B921" s="18"/>
      <c r="F921" s="9"/>
      <c r="H921" s="9"/>
      <c r="J921" s="9"/>
      <c r="L921" s="17"/>
    </row>
    <row r="922" ht="14.25" customHeight="1">
      <c r="B922" s="18"/>
      <c r="F922" s="9"/>
      <c r="H922" s="9"/>
      <c r="J922" s="9"/>
      <c r="L922" s="17"/>
    </row>
    <row r="923" ht="14.25" customHeight="1">
      <c r="B923" s="18"/>
      <c r="F923" s="9"/>
      <c r="H923" s="9"/>
      <c r="J923" s="9"/>
      <c r="L923" s="17"/>
    </row>
    <row r="924" ht="14.25" customHeight="1">
      <c r="B924" s="18"/>
      <c r="F924" s="9"/>
      <c r="H924" s="9"/>
      <c r="J924" s="9"/>
      <c r="L924" s="17"/>
    </row>
    <row r="925" ht="14.25" customHeight="1">
      <c r="B925" s="18"/>
      <c r="F925" s="9"/>
      <c r="H925" s="9"/>
      <c r="J925" s="9"/>
      <c r="L925" s="17"/>
    </row>
    <row r="926" ht="14.25" customHeight="1">
      <c r="B926" s="18"/>
      <c r="F926" s="9"/>
      <c r="H926" s="9"/>
      <c r="J926" s="9"/>
      <c r="L926" s="17"/>
    </row>
    <row r="927" ht="14.25" customHeight="1">
      <c r="B927" s="18"/>
      <c r="F927" s="9"/>
      <c r="H927" s="9"/>
      <c r="J927" s="9"/>
      <c r="L927" s="17"/>
    </row>
    <row r="928" ht="14.25" customHeight="1">
      <c r="B928" s="18"/>
      <c r="F928" s="9"/>
      <c r="H928" s="9"/>
      <c r="J928" s="9"/>
      <c r="L928" s="17"/>
    </row>
    <row r="929" ht="14.25" customHeight="1">
      <c r="B929" s="18"/>
      <c r="F929" s="9"/>
      <c r="H929" s="9"/>
      <c r="J929" s="9"/>
      <c r="L929" s="17"/>
    </row>
    <row r="930" ht="14.25" customHeight="1">
      <c r="B930" s="18"/>
      <c r="F930" s="9"/>
      <c r="H930" s="9"/>
      <c r="J930" s="9"/>
      <c r="L930" s="17"/>
    </row>
    <row r="931" ht="14.25" customHeight="1">
      <c r="B931" s="18"/>
      <c r="F931" s="9"/>
      <c r="H931" s="9"/>
      <c r="J931" s="9"/>
      <c r="L931" s="17"/>
    </row>
    <row r="932" ht="14.25" customHeight="1">
      <c r="B932" s="18"/>
      <c r="F932" s="9"/>
      <c r="H932" s="9"/>
      <c r="J932" s="9"/>
      <c r="L932" s="17"/>
    </row>
    <row r="933" ht="14.25" customHeight="1">
      <c r="B933" s="18"/>
      <c r="F933" s="9"/>
      <c r="H933" s="9"/>
      <c r="J933" s="9"/>
      <c r="L933" s="17"/>
    </row>
    <row r="934" ht="14.25" customHeight="1">
      <c r="B934" s="18"/>
      <c r="F934" s="9"/>
      <c r="H934" s="9"/>
      <c r="J934" s="9"/>
      <c r="L934" s="17"/>
    </row>
    <row r="935" ht="14.25" customHeight="1">
      <c r="B935" s="18"/>
      <c r="F935" s="9"/>
      <c r="H935" s="9"/>
      <c r="J935" s="9"/>
      <c r="L935" s="17"/>
    </row>
    <row r="936" ht="14.25" customHeight="1">
      <c r="B936" s="18"/>
      <c r="F936" s="9"/>
      <c r="H936" s="9"/>
      <c r="J936" s="9"/>
      <c r="L936" s="17"/>
    </row>
    <row r="937" ht="14.25" customHeight="1">
      <c r="B937" s="18"/>
      <c r="F937" s="9"/>
      <c r="H937" s="9"/>
      <c r="J937" s="9"/>
      <c r="L937" s="17"/>
    </row>
    <row r="938" ht="14.25" customHeight="1">
      <c r="B938" s="18"/>
      <c r="F938" s="9"/>
      <c r="H938" s="9"/>
      <c r="J938" s="9"/>
      <c r="L938" s="17"/>
    </row>
    <row r="939" ht="14.25" customHeight="1">
      <c r="B939" s="18"/>
      <c r="F939" s="9"/>
      <c r="H939" s="9"/>
      <c r="J939" s="9"/>
      <c r="L939" s="17"/>
    </row>
    <row r="940" ht="14.25" customHeight="1">
      <c r="B940" s="18"/>
      <c r="F940" s="9"/>
      <c r="H940" s="9"/>
      <c r="J940" s="9"/>
      <c r="L940" s="17"/>
    </row>
    <row r="941" ht="14.25" customHeight="1">
      <c r="B941" s="18"/>
      <c r="F941" s="9"/>
      <c r="H941" s="9"/>
      <c r="J941" s="9"/>
      <c r="L941" s="17"/>
    </row>
    <row r="942" ht="14.25" customHeight="1">
      <c r="B942" s="18"/>
      <c r="F942" s="9"/>
      <c r="H942" s="9"/>
      <c r="J942" s="9"/>
      <c r="L942" s="17"/>
    </row>
    <row r="943" ht="14.25" customHeight="1">
      <c r="B943" s="18"/>
      <c r="F943" s="9"/>
      <c r="H943" s="9"/>
      <c r="J943" s="9"/>
      <c r="L943" s="17"/>
    </row>
    <row r="944" ht="14.25" customHeight="1">
      <c r="B944" s="18"/>
      <c r="F944" s="9"/>
      <c r="H944" s="9"/>
      <c r="J944" s="9"/>
      <c r="L944" s="17"/>
    </row>
    <row r="945" ht="14.25" customHeight="1">
      <c r="B945" s="18"/>
      <c r="F945" s="9"/>
      <c r="H945" s="9"/>
      <c r="J945" s="9"/>
      <c r="L945" s="17"/>
    </row>
    <row r="946" ht="14.25" customHeight="1">
      <c r="B946" s="18"/>
      <c r="F946" s="9"/>
      <c r="H946" s="9"/>
      <c r="J946" s="9"/>
      <c r="L946" s="17"/>
    </row>
    <row r="947" ht="14.25" customHeight="1">
      <c r="B947" s="18"/>
      <c r="F947" s="9"/>
      <c r="H947" s="9"/>
      <c r="J947" s="9"/>
      <c r="L947" s="17"/>
    </row>
    <row r="948" ht="14.25" customHeight="1">
      <c r="B948" s="18"/>
      <c r="F948" s="9"/>
      <c r="H948" s="9"/>
      <c r="J948" s="9"/>
      <c r="L948" s="17"/>
    </row>
    <row r="949" ht="14.25" customHeight="1">
      <c r="B949" s="18"/>
      <c r="F949" s="9"/>
      <c r="H949" s="9"/>
      <c r="J949" s="9"/>
      <c r="L949" s="17"/>
    </row>
    <row r="950" ht="14.25" customHeight="1">
      <c r="B950" s="18"/>
      <c r="F950" s="9"/>
      <c r="H950" s="9"/>
      <c r="J950" s="9"/>
      <c r="L950" s="17"/>
    </row>
    <row r="951" ht="14.25" customHeight="1">
      <c r="B951" s="18"/>
      <c r="F951" s="9"/>
      <c r="H951" s="9"/>
      <c r="J951" s="9"/>
      <c r="L951" s="17"/>
    </row>
    <row r="952" ht="14.25" customHeight="1">
      <c r="B952" s="18"/>
      <c r="F952" s="9"/>
      <c r="H952" s="9"/>
      <c r="J952" s="9"/>
      <c r="L952" s="17"/>
    </row>
    <row r="953" ht="14.25" customHeight="1">
      <c r="B953" s="18"/>
      <c r="F953" s="9"/>
      <c r="H953" s="9"/>
      <c r="J953" s="9"/>
      <c r="L953" s="17"/>
    </row>
    <row r="954" ht="14.25" customHeight="1">
      <c r="B954" s="18"/>
      <c r="F954" s="9"/>
      <c r="H954" s="9"/>
      <c r="J954" s="9"/>
      <c r="L954" s="17"/>
    </row>
    <row r="955" ht="14.25" customHeight="1">
      <c r="B955" s="18"/>
      <c r="F955" s="9"/>
      <c r="H955" s="9"/>
      <c r="J955" s="9"/>
      <c r="L955" s="17"/>
    </row>
    <row r="956" ht="14.25" customHeight="1">
      <c r="B956" s="18"/>
      <c r="F956" s="9"/>
      <c r="H956" s="9"/>
      <c r="J956" s="9"/>
      <c r="L956" s="17"/>
    </row>
    <row r="957" ht="14.25" customHeight="1">
      <c r="B957" s="18"/>
      <c r="F957" s="9"/>
      <c r="H957" s="9"/>
      <c r="J957" s="9"/>
      <c r="L957" s="17"/>
    </row>
    <row r="958" ht="14.25" customHeight="1">
      <c r="B958" s="18"/>
      <c r="F958" s="9"/>
      <c r="H958" s="9"/>
      <c r="J958" s="9"/>
      <c r="L958" s="17"/>
    </row>
    <row r="959" ht="14.25" customHeight="1">
      <c r="B959" s="18"/>
      <c r="F959" s="9"/>
      <c r="H959" s="9"/>
      <c r="J959" s="9"/>
      <c r="L959" s="17"/>
    </row>
    <row r="960" ht="14.25" customHeight="1">
      <c r="B960" s="18"/>
      <c r="F960" s="9"/>
      <c r="H960" s="9"/>
      <c r="J960" s="9"/>
      <c r="L960" s="17"/>
    </row>
    <row r="961" ht="14.25" customHeight="1">
      <c r="B961" s="18"/>
      <c r="F961" s="9"/>
      <c r="H961" s="9"/>
      <c r="J961" s="9"/>
      <c r="L961" s="17"/>
    </row>
    <row r="962" ht="14.25" customHeight="1">
      <c r="B962" s="18"/>
      <c r="F962" s="9"/>
      <c r="H962" s="9"/>
      <c r="J962" s="9"/>
      <c r="L962" s="17"/>
    </row>
    <row r="963" ht="14.25" customHeight="1">
      <c r="B963" s="18"/>
      <c r="F963" s="9"/>
      <c r="H963" s="9"/>
      <c r="J963" s="9"/>
      <c r="L963" s="17"/>
    </row>
    <row r="964" ht="14.25" customHeight="1">
      <c r="B964" s="18"/>
      <c r="F964" s="9"/>
      <c r="H964" s="9"/>
      <c r="J964" s="9"/>
      <c r="L964" s="17"/>
    </row>
    <row r="965" ht="14.25" customHeight="1">
      <c r="B965" s="18"/>
      <c r="F965" s="9"/>
      <c r="H965" s="9"/>
      <c r="J965" s="9"/>
      <c r="L965" s="17"/>
    </row>
    <row r="966" ht="14.25" customHeight="1">
      <c r="B966" s="18"/>
      <c r="F966" s="9"/>
      <c r="H966" s="9"/>
      <c r="J966" s="9"/>
      <c r="L966" s="17"/>
    </row>
    <row r="967" ht="14.25" customHeight="1">
      <c r="B967" s="18"/>
      <c r="F967" s="9"/>
      <c r="H967" s="9"/>
      <c r="J967" s="9"/>
      <c r="L967" s="17"/>
    </row>
    <row r="968" ht="14.25" customHeight="1">
      <c r="B968" s="18"/>
      <c r="F968" s="9"/>
      <c r="H968" s="9"/>
      <c r="J968" s="9"/>
      <c r="L968" s="17"/>
    </row>
    <row r="969" ht="14.25" customHeight="1">
      <c r="B969" s="18"/>
      <c r="F969" s="9"/>
      <c r="H969" s="9"/>
      <c r="J969" s="9"/>
      <c r="L969" s="17"/>
    </row>
    <row r="970" ht="14.25" customHeight="1">
      <c r="B970" s="18"/>
      <c r="F970" s="9"/>
      <c r="H970" s="9"/>
      <c r="J970" s="9"/>
      <c r="L970" s="17"/>
    </row>
    <row r="971" ht="14.25" customHeight="1">
      <c r="B971" s="18"/>
      <c r="F971" s="9"/>
      <c r="H971" s="9"/>
      <c r="J971" s="9"/>
      <c r="L971" s="17"/>
    </row>
    <row r="972" ht="14.25" customHeight="1">
      <c r="B972" s="18"/>
      <c r="F972" s="9"/>
      <c r="H972" s="9"/>
      <c r="J972" s="9"/>
      <c r="L972" s="17"/>
    </row>
    <row r="973" ht="14.25" customHeight="1">
      <c r="B973" s="18"/>
      <c r="F973" s="9"/>
      <c r="H973" s="9"/>
      <c r="J973" s="9"/>
      <c r="L973" s="17"/>
    </row>
    <row r="974" ht="14.25" customHeight="1">
      <c r="B974" s="18"/>
      <c r="F974" s="9"/>
      <c r="H974" s="9"/>
      <c r="J974" s="9"/>
      <c r="L974" s="17"/>
    </row>
    <row r="975" ht="14.25" customHeight="1">
      <c r="B975" s="18"/>
      <c r="F975" s="9"/>
      <c r="H975" s="9"/>
      <c r="J975" s="9"/>
      <c r="L975" s="17"/>
    </row>
    <row r="976" ht="14.25" customHeight="1">
      <c r="B976" s="18"/>
      <c r="F976" s="9"/>
      <c r="H976" s="9"/>
      <c r="J976" s="9"/>
      <c r="L976" s="17"/>
    </row>
    <row r="977" ht="14.25" customHeight="1">
      <c r="B977" s="18"/>
      <c r="F977" s="9"/>
      <c r="H977" s="9"/>
      <c r="J977" s="9"/>
      <c r="L977" s="17"/>
    </row>
    <row r="978" ht="14.25" customHeight="1">
      <c r="B978" s="18"/>
      <c r="F978" s="9"/>
      <c r="H978" s="9"/>
      <c r="J978" s="9"/>
      <c r="L978" s="17"/>
    </row>
    <row r="979" ht="14.25" customHeight="1">
      <c r="B979" s="18"/>
      <c r="F979" s="9"/>
      <c r="H979" s="9"/>
      <c r="J979" s="9"/>
      <c r="L979" s="17"/>
    </row>
    <row r="980" ht="14.25" customHeight="1">
      <c r="B980" s="18"/>
      <c r="F980" s="9"/>
      <c r="H980" s="9"/>
      <c r="J980" s="9"/>
      <c r="L980" s="17"/>
    </row>
    <row r="981" ht="14.25" customHeight="1">
      <c r="B981" s="18"/>
      <c r="F981" s="9"/>
      <c r="H981" s="9"/>
      <c r="J981" s="9"/>
      <c r="L981" s="17"/>
    </row>
    <row r="982" ht="14.25" customHeight="1">
      <c r="B982" s="18"/>
      <c r="F982" s="9"/>
      <c r="H982" s="9"/>
      <c r="J982" s="9"/>
      <c r="L982" s="17"/>
    </row>
    <row r="983" ht="14.25" customHeight="1">
      <c r="B983" s="18"/>
      <c r="F983" s="9"/>
      <c r="H983" s="9"/>
      <c r="J983" s="9"/>
      <c r="L983" s="17"/>
    </row>
    <row r="984" ht="14.25" customHeight="1">
      <c r="B984" s="18"/>
      <c r="F984" s="9"/>
      <c r="H984" s="9"/>
      <c r="J984" s="9"/>
      <c r="L984" s="17"/>
    </row>
    <row r="985" ht="14.25" customHeight="1">
      <c r="B985" s="18"/>
      <c r="F985" s="9"/>
      <c r="H985" s="9"/>
      <c r="J985" s="9"/>
      <c r="L985" s="17"/>
    </row>
    <row r="986" ht="14.25" customHeight="1">
      <c r="B986" s="18"/>
      <c r="F986" s="9"/>
      <c r="H986" s="9"/>
      <c r="J986" s="9"/>
      <c r="L986" s="17"/>
    </row>
    <row r="987" ht="14.25" customHeight="1">
      <c r="B987" s="18"/>
      <c r="F987" s="9"/>
      <c r="H987" s="9"/>
      <c r="J987" s="9"/>
      <c r="L987" s="17"/>
    </row>
    <row r="988" ht="14.25" customHeight="1">
      <c r="B988" s="18"/>
      <c r="F988" s="9"/>
      <c r="H988" s="9"/>
      <c r="J988" s="9"/>
      <c r="L988" s="17"/>
    </row>
    <row r="989" ht="14.25" customHeight="1">
      <c r="B989" s="18"/>
      <c r="F989" s="9"/>
      <c r="H989" s="9"/>
      <c r="J989" s="9"/>
      <c r="L989" s="17"/>
    </row>
    <row r="990" ht="14.25" customHeight="1">
      <c r="B990" s="18"/>
      <c r="F990" s="9"/>
      <c r="H990" s="9"/>
      <c r="J990" s="9"/>
      <c r="L990" s="17"/>
    </row>
    <row r="991" ht="14.25" customHeight="1">
      <c r="B991" s="18"/>
      <c r="F991" s="9"/>
      <c r="H991" s="9"/>
      <c r="J991" s="9"/>
      <c r="L991" s="17"/>
    </row>
    <row r="992" ht="14.25" customHeight="1">
      <c r="B992" s="18"/>
      <c r="F992" s="9"/>
      <c r="H992" s="9"/>
      <c r="J992" s="9"/>
      <c r="L992" s="17"/>
    </row>
    <row r="993" ht="14.25" customHeight="1">
      <c r="B993" s="18"/>
      <c r="F993" s="9"/>
      <c r="H993" s="9"/>
      <c r="J993" s="9"/>
      <c r="L993" s="17"/>
    </row>
    <row r="994" ht="14.25" customHeight="1">
      <c r="B994" s="18"/>
      <c r="F994" s="9"/>
      <c r="H994" s="9"/>
      <c r="J994" s="9"/>
      <c r="L994" s="17"/>
    </row>
    <row r="995" ht="14.25" customHeight="1">
      <c r="B995" s="18"/>
      <c r="F995" s="9"/>
      <c r="H995" s="9"/>
      <c r="J995" s="9"/>
      <c r="L995" s="17"/>
    </row>
    <row r="996" ht="14.25" customHeight="1">
      <c r="B996" s="18"/>
      <c r="F996" s="9"/>
      <c r="H996" s="9"/>
      <c r="J996" s="9"/>
      <c r="L996" s="17"/>
    </row>
    <row r="997" ht="14.25" customHeight="1">
      <c r="B997" s="18"/>
      <c r="F997" s="9"/>
      <c r="H997" s="9"/>
      <c r="J997" s="9"/>
      <c r="L997" s="17"/>
    </row>
    <row r="998" ht="14.25" customHeight="1">
      <c r="B998" s="18"/>
      <c r="F998" s="9"/>
      <c r="H998" s="9"/>
      <c r="J998" s="9"/>
      <c r="L998" s="17"/>
    </row>
    <row r="999" ht="14.25" customHeight="1">
      <c r="B999" s="18"/>
      <c r="F999" s="9"/>
      <c r="H999" s="9"/>
      <c r="J999" s="9"/>
      <c r="L999" s="17"/>
    </row>
    <row r="1000" ht="14.25" customHeight="1">
      <c r="B1000" s="18"/>
      <c r="F1000" s="9"/>
      <c r="H1000" s="9"/>
      <c r="J1000" s="9"/>
      <c r="L1000" s="17"/>
    </row>
  </sheetData>
  <dataValidations>
    <dataValidation type="list" allowBlank="1" showErrorMessage="1" sqref="F1:F1000 H2:H1000 J2:J1000">
      <formula1>Calculations!$A$2:$A$9</formula1>
    </dataValidation>
  </dataValidations>
  <hyperlinks>
    <hyperlink r:id="rId1" ref="N3"/>
    <hyperlink r:id="rId2" ref="N4"/>
    <hyperlink r:id="rId3" ref="N5"/>
    <hyperlink r:id="rId4" ref="N6"/>
    <hyperlink r:id="rId5" ref="N7"/>
    <hyperlink r:id="rId6" ref="N8"/>
    <hyperlink r:id="rId7" ref="N9"/>
    <hyperlink r:id="rId8" ref="N10"/>
    <hyperlink r:id="rId9" ref="N11"/>
    <hyperlink r:id="rId10" ref="N12"/>
    <hyperlink r:id="rId11" ref="N13"/>
    <hyperlink r:id="rId12" ref="N14"/>
    <hyperlink r:id="rId13" ref="N15"/>
    <hyperlink r:id="rId14" ref="N16"/>
    <hyperlink r:id="rId15" ref="N17"/>
    <hyperlink r:id="rId16" ref="N18"/>
    <hyperlink r:id="rId17" ref="N19"/>
    <hyperlink r:id="rId18" location="Reviews" ref="N20"/>
    <hyperlink r:id="rId19" ref="N21"/>
    <hyperlink r:id="rId20" ref="N22"/>
    <hyperlink r:id="rId21" ref="N24"/>
    <hyperlink r:id="rId22" ref="N25"/>
    <hyperlink r:id="rId23" ref="N26"/>
    <hyperlink r:id="rId24" ref="N27"/>
    <hyperlink r:id="rId25" ref="N28"/>
    <hyperlink r:id="rId26" ref="N29"/>
    <hyperlink r:id="rId27" ref="N31"/>
    <hyperlink r:id="rId28" ref="N32"/>
    <hyperlink r:id="rId29" ref="N33"/>
    <hyperlink r:id="rId30" ref="N34"/>
    <hyperlink r:id="rId31" ref="N35"/>
  </hyperlinks>
  <printOptions/>
  <pageMargins bottom="0.75" footer="0.0" header="0.0" left="0.7" right="0.7" top="0.75"/>
  <pageSetup orientation="portrait"/>
  <drawing r:id="rId3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0"/>
    <col customWidth="1" min="2" max="26" width="25.75"/>
  </cols>
  <sheetData>
    <row r="1" ht="14.25" customHeight="1">
      <c r="A1" s="21" t="s">
        <v>87</v>
      </c>
      <c r="B1" s="3" t="s">
        <v>88</v>
      </c>
    </row>
    <row r="2" ht="14.25" customHeight="1">
      <c r="A2" s="17" t="s">
        <v>12</v>
      </c>
      <c r="B2" s="9">
        <v>1.0</v>
      </c>
    </row>
    <row r="3" ht="14.25" customHeight="1">
      <c r="A3" s="17" t="s">
        <v>63</v>
      </c>
      <c r="B3" s="9">
        <f>'Data Entry'!A3</f>
        <v>1</v>
      </c>
    </row>
    <row r="4" ht="14.25" customHeight="1">
      <c r="A4" s="17" t="s">
        <v>89</v>
      </c>
      <c r="B4" s="9">
        <f>'Data Entry'!A5</f>
        <v>24</v>
      </c>
    </row>
    <row r="5" ht="14.25" customHeight="1">
      <c r="A5" s="17" t="s">
        <v>25</v>
      </c>
      <c r="B5" s="9">
        <f>ROUNDUP(B4/2, 0)</f>
        <v>12</v>
      </c>
    </row>
    <row r="6" ht="18.0" customHeight="1">
      <c r="A6" s="17" t="s">
        <v>15</v>
      </c>
      <c r="B6" s="9">
        <f>ROUNDUP(B4/4, 0)</f>
        <v>6</v>
      </c>
    </row>
    <row r="7" ht="14.25" customHeight="1">
      <c r="A7" s="17" t="s">
        <v>58</v>
      </c>
      <c r="B7" s="9">
        <f>B3*B4</f>
        <v>24</v>
      </c>
    </row>
    <row r="8" ht="14.25" customHeight="1">
      <c r="A8" s="17" t="s">
        <v>28</v>
      </c>
      <c r="B8" s="9">
        <f>B3*B5</f>
        <v>12</v>
      </c>
    </row>
    <row r="9" ht="14.25" customHeight="1">
      <c r="A9" s="17" t="s">
        <v>66</v>
      </c>
      <c r="B9" s="9">
        <f>B3*B6</f>
        <v>6</v>
      </c>
    </row>
    <row r="10" ht="14.25" customHeight="1">
      <c r="A10" s="17"/>
    </row>
    <row r="11" ht="14.25" customHeight="1">
      <c r="A11" s="17"/>
    </row>
    <row r="12" ht="14.25" customHeight="1">
      <c r="A12" s="17"/>
    </row>
    <row r="13" ht="14.25" customHeight="1">
      <c r="A13" s="17"/>
    </row>
    <row r="14" ht="14.25" customHeight="1">
      <c r="A14" s="17"/>
    </row>
    <row r="15" ht="14.25" customHeight="1">
      <c r="A15" s="17"/>
    </row>
    <row r="16" ht="14.25" customHeight="1">
      <c r="A16" s="17"/>
    </row>
    <row r="17" ht="14.25" customHeight="1">
      <c r="A17" s="17"/>
    </row>
    <row r="18" ht="14.25" customHeight="1">
      <c r="A18" s="17"/>
    </row>
    <row r="19" ht="14.25" customHeight="1">
      <c r="A19" s="17"/>
    </row>
    <row r="20" ht="14.25" customHeight="1">
      <c r="A20" s="17"/>
    </row>
    <row r="21" ht="14.25" customHeight="1">
      <c r="A21" s="17"/>
    </row>
    <row r="22" ht="14.25" customHeight="1">
      <c r="A22" s="17"/>
    </row>
    <row r="23" ht="14.25" customHeight="1">
      <c r="A23" s="17"/>
    </row>
    <row r="24" ht="14.25" customHeight="1">
      <c r="A24" s="17"/>
    </row>
    <row r="25" ht="14.25" customHeight="1">
      <c r="A25" s="17"/>
    </row>
    <row r="26" ht="14.25" customHeight="1">
      <c r="A26" s="17"/>
    </row>
    <row r="27" ht="14.25" customHeight="1">
      <c r="A27" s="17"/>
    </row>
    <row r="28" ht="14.25" customHeight="1">
      <c r="A28" s="17"/>
    </row>
    <row r="29" ht="14.25" customHeight="1">
      <c r="A29" s="17"/>
    </row>
    <row r="30" ht="14.25" customHeight="1">
      <c r="A30" s="17"/>
    </row>
    <row r="31" ht="14.25" customHeight="1">
      <c r="A31" s="17"/>
    </row>
    <row r="32" ht="14.25" customHeight="1">
      <c r="A32" s="17"/>
    </row>
    <row r="33" ht="14.25" customHeight="1">
      <c r="A33" s="17"/>
    </row>
    <row r="34" ht="14.25" customHeight="1">
      <c r="A34" s="17"/>
    </row>
    <row r="35" ht="14.25" customHeight="1">
      <c r="A35" s="17"/>
    </row>
    <row r="36" ht="14.25" customHeight="1">
      <c r="A36" s="17"/>
    </row>
    <row r="37" ht="14.25" customHeight="1">
      <c r="A37" s="17"/>
    </row>
    <row r="38" ht="14.25" customHeight="1">
      <c r="A38" s="17"/>
    </row>
    <row r="39" ht="14.25" customHeight="1">
      <c r="A39" s="17"/>
    </row>
    <row r="40" ht="14.25" customHeight="1">
      <c r="A40" s="17"/>
    </row>
    <row r="41" ht="14.25" customHeight="1">
      <c r="A41" s="17"/>
    </row>
    <row r="42" ht="14.25" customHeight="1">
      <c r="A42" s="17"/>
    </row>
    <row r="43" ht="14.25" customHeight="1">
      <c r="A43" s="17"/>
    </row>
    <row r="44" ht="14.25" customHeight="1">
      <c r="A44" s="17"/>
    </row>
    <row r="45" ht="14.25" customHeight="1">
      <c r="A45" s="17"/>
    </row>
    <row r="46" ht="14.25" customHeight="1">
      <c r="A46" s="17"/>
    </row>
    <row r="47" ht="14.25" customHeight="1">
      <c r="A47" s="17"/>
    </row>
    <row r="48" ht="14.25" customHeight="1">
      <c r="A48" s="17"/>
    </row>
    <row r="49" ht="14.25" customHeight="1">
      <c r="A49" s="17"/>
    </row>
    <row r="50" ht="14.25" customHeight="1">
      <c r="A50" s="17"/>
    </row>
    <row r="51" ht="14.25" customHeight="1">
      <c r="A51" s="17"/>
    </row>
    <row r="52" ht="14.25" customHeight="1">
      <c r="A52" s="17"/>
    </row>
    <row r="53" ht="14.25" customHeight="1">
      <c r="A53" s="17"/>
    </row>
    <row r="54" ht="14.25" customHeight="1">
      <c r="A54" s="17"/>
    </row>
    <row r="55" ht="14.25" customHeight="1">
      <c r="A55" s="17"/>
    </row>
    <row r="56" ht="14.25" customHeight="1">
      <c r="A56" s="17"/>
    </row>
    <row r="57" ht="14.25" customHeight="1">
      <c r="A57" s="17"/>
    </row>
    <row r="58" ht="14.25" customHeight="1">
      <c r="A58" s="17"/>
    </row>
    <row r="59" ht="14.25" customHeight="1">
      <c r="A59" s="17"/>
    </row>
    <row r="60" ht="14.25" customHeight="1">
      <c r="A60" s="17"/>
    </row>
    <row r="61" ht="14.25" customHeight="1">
      <c r="A61" s="17"/>
    </row>
    <row r="62" ht="14.25" customHeight="1">
      <c r="A62" s="17"/>
    </row>
    <row r="63" ht="14.25" customHeight="1">
      <c r="A63" s="17"/>
    </row>
    <row r="64" ht="14.25" customHeight="1">
      <c r="A64" s="17"/>
    </row>
    <row r="65" ht="14.25" customHeight="1">
      <c r="A65" s="17"/>
    </row>
    <row r="66" ht="14.25" customHeight="1">
      <c r="A66" s="17"/>
    </row>
    <row r="67" ht="14.25" customHeight="1">
      <c r="A67" s="17"/>
    </row>
    <row r="68" ht="14.25" customHeight="1">
      <c r="A68" s="17"/>
    </row>
    <row r="69" ht="14.25" customHeight="1">
      <c r="A69" s="17"/>
    </row>
    <row r="70" ht="14.25" customHeight="1">
      <c r="A70" s="17"/>
    </row>
    <row r="71" ht="14.25" customHeight="1">
      <c r="A71" s="17"/>
    </row>
    <row r="72" ht="14.25" customHeight="1">
      <c r="A72" s="17"/>
    </row>
    <row r="73" ht="14.25" customHeight="1">
      <c r="A73" s="17"/>
    </row>
    <row r="74" ht="14.25" customHeight="1">
      <c r="A74" s="17"/>
    </row>
    <row r="75" ht="14.25" customHeight="1">
      <c r="A75" s="17"/>
    </row>
    <row r="76" ht="14.25" customHeight="1">
      <c r="A76" s="17"/>
    </row>
    <row r="77" ht="14.25" customHeight="1">
      <c r="A77" s="17"/>
    </row>
    <row r="78" ht="14.25" customHeight="1">
      <c r="A78" s="17"/>
    </row>
    <row r="79" ht="14.25" customHeight="1">
      <c r="A79" s="17"/>
    </row>
    <row r="80" ht="14.25" customHeight="1">
      <c r="A80" s="17"/>
    </row>
    <row r="81" ht="14.25" customHeight="1">
      <c r="A81" s="17"/>
    </row>
    <row r="82" ht="14.25" customHeight="1">
      <c r="A82" s="17"/>
    </row>
    <row r="83" ht="14.25" customHeight="1">
      <c r="A83" s="17"/>
    </row>
    <row r="84" ht="14.25" customHeight="1">
      <c r="A84" s="17"/>
    </row>
    <row r="85" ht="14.25" customHeight="1">
      <c r="A85" s="17"/>
    </row>
    <row r="86" ht="14.25" customHeight="1">
      <c r="A86" s="17"/>
    </row>
    <row r="87" ht="14.25" customHeight="1">
      <c r="A87" s="17"/>
    </row>
    <row r="88" ht="14.25" customHeight="1">
      <c r="A88" s="17"/>
    </row>
    <row r="89" ht="14.25" customHeight="1">
      <c r="A89" s="17"/>
    </row>
    <row r="90" ht="14.25" customHeight="1">
      <c r="A90" s="17"/>
    </row>
    <row r="91" ht="14.25" customHeight="1">
      <c r="A91" s="17"/>
    </row>
    <row r="92" ht="14.25" customHeight="1">
      <c r="A92" s="17"/>
    </row>
    <row r="93" ht="14.25" customHeight="1">
      <c r="A93" s="17"/>
    </row>
    <row r="94" ht="14.25" customHeight="1">
      <c r="A94" s="17"/>
    </row>
    <row r="95" ht="14.25" customHeight="1">
      <c r="A95" s="17"/>
    </row>
    <row r="96" ht="14.25" customHeight="1">
      <c r="A96" s="17"/>
    </row>
    <row r="97" ht="14.25" customHeight="1">
      <c r="A97" s="17"/>
    </row>
    <row r="98" ht="14.25" customHeight="1">
      <c r="A98" s="17"/>
    </row>
    <row r="99" ht="14.25" customHeight="1">
      <c r="A99" s="17"/>
    </row>
    <row r="100" ht="14.25" customHeight="1">
      <c r="A100" s="17"/>
    </row>
    <row r="101" ht="14.25" customHeight="1">
      <c r="A101" s="17"/>
    </row>
    <row r="102" ht="14.25" customHeight="1">
      <c r="A102" s="17"/>
    </row>
    <row r="103" ht="14.25" customHeight="1">
      <c r="A103" s="17"/>
    </row>
    <row r="104" ht="14.25" customHeight="1">
      <c r="A104" s="17"/>
    </row>
    <row r="105" ht="14.25" customHeight="1">
      <c r="A105" s="17"/>
    </row>
    <row r="106" ht="14.25" customHeight="1">
      <c r="A106" s="17"/>
    </row>
    <row r="107" ht="14.25" customHeight="1">
      <c r="A107" s="17"/>
    </row>
    <row r="108" ht="14.25" customHeight="1">
      <c r="A108" s="17"/>
    </row>
    <row r="109" ht="14.25" customHeight="1">
      <c r="A109" s="17"/>
    </row>
    <row r="110" ht="14.25" customHeight="1">
      <c r="A110" s="17"/>
    </row>
    <row r="111" ht="14.25" customHeight="1">
      <c r="A111" s="17"/>
    </row>
    <row r="112" ht="14.25" customHeight="1">
      <c r="A112" s="17"/>
    </row>
    <row r="113" ht="14.25" customHeight="1">
      <c r="A113" s="17"/>
    </row>
    <row r="114" ht="14.25" customHeight="1">
      <c r="A114" s="17"/>
    </row>
    <row r="115" ht="14.25" customHeight="1">
      <c r="A115" s="17"/>
    </row>
    <row r="116" ht="14.25" customHeight="1">
      <c r="A116" s="17"/>
    </row>
    <row r="117" ht="14.25" customHeight="1">
      <c r="A117" s="17"/>
    </row>
    <row r="118" ht="14.25" customHeight="1">
      <c r="A118" s="17"/>
    </row>
    <row r="119" ht="14.25" customHeight="1">
      <c r="A119" s="17"/>
    </row>
    <row r="120" ht="14.25" customHeight="1">
      <c r="A120" s="17"/>
    </row>
    <row r="121" ht="14.25" customHeight="1">
      <c r="A121" s="17"/>
    </row>
    <row r="122" ht="14.25" customHeight="1">
      <c r="A122" s="17"/>
    </row>
    <row r="123" ht="14.25" customHeight="1">
      <c r="A123" s="17"/>
    </row>
    <row r="124" ht="14.25" customHeight="1">
      <c r="A124" s="17"/>
    </row>
    <row r="125" ht="14.25" customHeight="1">
      <c r="A125" s="17"/>
    </row>
    <row r="126" ht="14.25" customHeight="1">
      <c r="A126" s="17"/>
    </row>
    <row r="127" ht="14.25" customHeight="1">
      <c r="A127" s="17"/>
    </row>
    <row r="128" ht="14.25" customHeight="1">
      <c r="A128" s="17"/>
    </row>
    <row r="129" ht="14.25" customHeight="1">
      <c r="A129" s="17"/>
    </row>
    <row r="130" ht="14.25" customHeight="1">
      <c r="A130" s="17"/>
    </row>
    <row r="131" ht="14.25" customHeight="1">
      <c r="A131" s="17"/>
    </row>
    <row r="132" ht="14.25" customHeight="1">
      <c r="A132" s="17"/>
    </row>
    <row r="133" ht="14.25" customHeight="1">
      <c r="A133" s="17"/>
    </row>
    <row r="134" ht="14.25" customHeight="1">
      <c r="A134" s="17"/>
    </row>
    <row r="135" ht="14.25" customHeight="1">
      <c r="A135" s="17"/>
    </row>
    <row r="136" ht="14.25" customHeight="1">
      <c r="A136" s="17"/>
    </row>
    <row r="137" ht="14.25" customHeight="1">
      <c r="A137" s="17"/>
    </row>
    <row r="138" ht="14.25" customHeight="1">
      <c r="A138" s="17"/>
    </row>
    <row r="139" ht="14.25" customHeight="1">
      <c r="A139" s="17"/>
    </row>
    <row r="140" ht="14.25" customHeight="1">
      <c r="A140" s="17"/>
    </row>
    <row r="141" ht="14.25" customHeight="1">
      <c r="A141" s="17"/>
    </row>
    <row r="142" ht="14.25" customHeight="1">
      <c r="A142" s="17"/>
    </row>
    <row r="143" ht="14.25" customHeight="1">
      <c r="A143" s="17"/>
    </row>
    <row r="144" ht="14.25" customHeight="1">
      <c r="A144" s="17"/>
    </row>
    <row r="145" ht="14.25" customHeight="1">
      <c r="A145" s="17"/>
    </row>
    <row r="146" ht="14.25" customHeight="1">
      <c r="A146" s="17"/>
    </row>
    <row r="147" ht="14.25" customHeight="1">
      <c r="A147" s="17"/>
    </row>
    <row r="148" ht="14.25" customHeight="1">
      <c r="A148" s="17"/>
    </row>
    <row r="149" ht="14.25" customHeight="1">
      <c r="A149" s="17"/>
    </row>
    <row r="150" ht="14.25" customHeight="1">
      <c r="A150" s="17"/>
    </row>
    <row r="151" ht="14.25" customHeight="1">
      <c r="A151" s="17"/>
    </row>
    <row r="152" ht="14.25" customHeight="1">
      <c r="A152" s="17"/>
    </row>
    <row r="153" ht="14.25" customHeight="1">
      <c r="A153" s="17"/>
    </row>
    <row r="154" ht="14.25" customHeight="1">
      <c r="A154" s="17"/>
    </row>
    <row r="155" ht="14.25" customHeight="1">
      <c r="A155" s="17"/>
    </row>
    <row r="156" ht="14.25" customHeight="1">
      <c r="A156" s="17"/>
    </row>
    <row r="157" ht="14.25" customHeight="1">
      <c r="A157" s="17"/>
    </row>
    <row r="158" ht="14.25" customHeight="1">
      <c r="A158" s="17"/>
    </row>
    <row r="159" ht="14.25" customHeight="1">
      <c r="A159" s="17"/>
    </row>
    <row r="160" ht="14.25" customHeight="1">
      <c r="A160" s="17"/>
    </row>
    <row r="161" ht="14.25" customHeight="1">
      <c r="A161" s="17"/>
    </row>
    <row r="162" ht="14.25" customHeight="1">
      <c r="A162" s="17"/>
    </row>
    <row r="163" ht="14.25" customHeight="1">
      <c r="A163" s="17"/>
    </row>
    <row r="164" ht="14.25" customHeight="1">
      <c r="A164" s="17"/>
    </row>
    <row r="165" ht="14.25" customHeight="1">
      <c r="A165" s="17"/>
    </row>
    <row r="166" ht="14.25" customHeight="1">
      <c r="A166" s="17"/>
    </row>
    <row r="167" ht="14.25" customHeight="1">
      <c r="A167" s="17"/>
    </row>
    <row r="168" ht="14.25" customHeight="1">
      <c r="A168" s="17"/>
    </row>
    <row r="169" ht="14.25" customHeight="1">
      <c r="A169" s="17"/>
    </row>
    <row r="170" ht="14.25" customHeight="1">
      <c r="A170" s="17"/>
    </row>
    <row r="171" ht="14.25" customHeight="1">
      <c r="A171" s="17"/>
    </row>
    <row r="172" ht="14.25" customHeight="1">
      <c r="A172" s="17"/>
    </row>
    <row r="173" ht="14.25" customHeight="1">
      <c r="A173" s="17"/>
    </row>
    <row r="174" ht="14.25" customHeight="1">
      <c r="A174" s="17"/>
    </row>
    <row r="175" ht="14.25" customHeight="1">
      <c r="A175" s="17"/>
    </row>
    <row r="176" ht="14.25" customHeight="1">
      <c r="A176" s="17"/>
    </row>
    <row r="177" ht="14.25" customHeight="1">
      <c r="A177" s="17"/>
    </row>
    <row r="178" ht="14.25" customHeight="1">
      <c r="A178" s="17"/>
    </row>
    <row r="179" ht="14.25" customHeight="1">
      <c r="A179" s="17"/>
    </row>
    <row r="180" ht="14.25" customHeight="1">
      <c r="A180" s="17"/>
    </row>
    <row r="181" ht="14.25" customHeight="1">
      <c r="A181" s="17"/>
    </row>
    <row r="182" ht="14.25" customHeight="1">
      <c r="A182" s="17"/>
    </row>
    <row r="183" ht="14.25" customHeight="1">
      <c r="A183" s="17"/>
    </row>
    <row r="184" ht="14.25" customHeight="1">
      <c r="A184" s="17"/>
    </row>
    <row r="185" ht="14.25" customHeight="1">
      <c r="A185" s="17"/>
    </row>
    <row r="186" ht="14.25" customHeight="1">
      <c r="A186" s="17"/>
    </row>
    <row r="187" ht="14.25" customHeight="1">
      <c r="A187" s="17"/>
    </row>
    <row r="188" ht="14.25" customHeight="1">
      <c r="A188" s="17"/>
    </row>
    <row r="189" ht="14.25" customHeight="1">
      <c r="A189" s="17"/>
    </row>
    <row r="190" ht="14.25" customHeight="1">
      <c r="A190" s="17"/>
    </row>
    <row r="191" ht="14.25" customHeight="1">
      <c r="A191" s="17"/>
    </row>
    <row r="192" ht="14.25" customHeight="1">
      <c r="A192" s="17"/>
    </row>
    <row r="193" ht="14.25" customHeight="1">
      <c r="A193" s="17"/>
    </row>
    <row r="194" ht="14.25" customHeight="1">
      <c r="A194" s="17"/>
    </row>
    <row r="195" ht="14.25" customHeight="1">
      <c r="A195" s="17"/>
    </row>
    <row r="196" ht="14.25" customHeight="1">
      <c r="A196" s="17"/>
    </row>
    <row r="197" ht="14.25" customHeight="1">
      <c r="A197" s="17"/>
    </row>
    <row r="198" ht="14.25" customHeight="1">
      <c r="A198" s="17"/>
    </row>
    <row r="199" ht="14.25" customHeight="1">
      <c r="A199" s="17"/>
    </row>
    <row r="200" ht="14.25" customHeight="1">
      <c r="A200" s="17"/>
    </row>
    <row r="201" ht="14.25" customHeight="1">
      <c r="A201" s="17"/>
    </row>
    <row r="202" ht="14.25" customHeight="1">
      <c r="A202" s="17"/>
    </row>
    <row r="203" ht="14.25" customHeight="1">
      <c r="A203" s="17"/>
    </row>
    <row r="204" ht="14.25" customHeight="1">
      <c r="A204" s="17"/>
    </row>
    <row r="205" ht="14.25" customHeight="1">
      <c r="A205" s="17"/>
    </row>
    <row r="206" ht="14.25" customHeight="1">
      <c r="A206" s="17"/>
    </row>
    <row r="207" ht="14.25" customHeight="1">
      <c r="A207" s="17"/>
    </row>
    <row r="208" ht="14.25" customHeight="1">
      <c r="A208" s="17"/>
    </row>
    <row r="209" ht="14.25" customHeight="1">
      <c r="A209" s="17"/>
    </row>
    <row r="210" ht="14.25" customHeight="1">
      <c r="A210" s="17"/>
    </row>
    <row r="211" ht="14.25" customHeight="1">
      <c r="A211" s="17"/>
    </row>
    <row r="212" ht="14.25" customHeight="1">
      <c r="A212" s="17"/>
    </row>
    <row r="213" ht="14.25" customHeight="1">
      <c r="A213" s="17"/>
    </row>
    <row r="214" ht="14.25" customHeight="1">
      <c r="A214" s="17"/>
    </row>
    <row r="215" ht="14.25" customHeight="1">
      <c r="A215" s="17"/>
    </row>
    <row r="216" ht="14.25" customHeight="1">
      <c r="A216" s="17"/>
    </row>
    <row r="217" ht="14.25" customHeight="1">
      <c r="A217" s="17"/>
    </row>
    <row r="218" ht="14.25" customHeight="1">
      <c r="A218" s="17"/>
    </row>
    <row r="219" ht="14.25" customHeight="1">
      <c r="A219" s="17"/>
    </row>
    <row r="220" ht="14.25" customHeight="1">
      <c r="A220" s="17"/>
    </row>
    <row r="221" ht="14.25" customHeight="1">
      <c r="A221" s="17"/>
    </row>
    <row r="222" ht="14.25" customHeight="1">
      <c r="A222" s="17"/>
    </row>
    <row r="223" ht="14.25" customHeight="1">
      <c r="A223" s="17"/>
    </row>
    <row r="224" ht="14.25" customHeight="1">
      <c r="A224" s="17"/>
    </row>
    <row r="225" ht="14.25" customHeight="1">
      <c r="A225" s="17"/>
    </row>
    <row r="226" ht="14.25" customHeight="1">
      <c r="A226" s="17"/>
    </row>
    <row r="227" ht="14.25" customHeight="1">
      <c r="A227" s="17"/>
    </row>
    <row r="228" ht="14.25" customHeight="1">
      <c r="A228" s="17"/>
    </row>
    <row r="229" ht="14.25" customHeight="1">
      <c r="A229" s="17"/>
    </row>
    <row r="230" ht="14.25" customHeight="1">
      <c r="A230" s="17"/>
    </row>
    <row r="231" ht="14.25" customHeight="1">
      <c r="A231" s="17"/>
    </row>
    <row r="232" ht="14.25" customHeight="1">
      <c r="A232" s="17"/>
    </row>
    <row r="233" ht="14.25" customHeight="1">
      <c r="A233" s="17"/>
    </row>
    <row r="234" ht="14.25" customHeight="1">
      <c r="A234" s="17"/>
    </row>
    <row r="235" ht="14.25" customHeight="1">
      <c r="A235" s="17"/>
    </row>
    <row r="236" ht="14.25" customHeight="1">
      <c r="A236" s="17"/>
    </row>
    <row r="237" ht="14.25" customHeight="1">
      <c r="A237" s="17"/>
    </row>
    <row r="238" ht="14.25" customHeight="1">
      <c r="A238" s="17"/>
    </row>
    <row r="239" ht="14.25" customHeight="1">
      <c r="A239" s="17"/>
    </row>
    <row r="240" ht="14.25" customHeight="1">
      <c r="A240" s="17"/>
    </row>
    <row r="241" ht="14.25" customHeight="1">
      <c r="A241" s="17"/>
    </row>
    <row r="242" ht="14.25" customHeight="1">
      <c r="A242" s="17"/>
    </row>
    <row r="243" ht="14.25" customHeight="1">
      <c r="A243" s="17"/>
    </row>
    <row r="244" ht="14.25" customHeight="1">
      <c r="A244" s="17"/>
    </row>
    <row r="245" ht="14.25" customHeight="1">
      <c r="A245" s="17"/>
    </row>
    <row r="246" ht="14.25" customHeight="1">
      <c r="A246" s="17"/>
    </row>
    <row r="247" ht="14.25" customHeight="1">
      <c r="A247" s="17"/>
    </row>
    <row r="248" ht="14.25" customHeight="1">
      <c r="A248" s="17"/>
    </row>
    <row r="249" ht="14.25" customHeight="1">
      <c r="A249" s="17"/>
    </row>
    <row r="250" ht="14.25" customHeight="1">
      <c r="A250" s="17"/>
    </row>
    <row r="251" ht="14.25" customHeight="1">
      <c r="A251" s="17"/>
    </row>
    <row r="252" ht="14.25" customHeight="1">
      <c r="A252" s="17"/>
    </row>
    <row r="253" ht="14.25" customHeight="1">
      <c r="A253" s="17"/>
    </row>
    <row r="254" ht="14.25" customHeight="1">
      <c r="A254" s="17"/>
    </row>
    <row r="255" ht="14.25" customHeight="1">
      <c r="A255" s="17"/>
    </row>
    <row r="256" ht="14.25" customHeight="1">
      <c r="A256" s="17"/>
    </row>
    <row r="257" ht="14.25" customHeight="1">
      <c r="A257" s="17"/>
    </row>
    <row r="258" ht="14.25" customHeight="1">
      <c r="A258" s="17"/>
    </row>
    <row r="259" ht="14.25" customHeight="1">
      <c r="A259" s="17"/>
    </row>
    <row r="260" ht="14.25" customHeight="1">
      <c r="A260" s="17"/>
    </row>
    <row r="261" ht="14.25" customHeight="1">
      <c r="A261" s="17"/>
    </row>
    <row r="262" ht="14.25" customHeight="1">
      <c r="A262" s="17"/>
    </row>
    <row r="263" ht="14.25" customHeight="1">
      <c r="A263" s="17"/>
    </row>
    <row r="264" ht="14.25" customHeight="1">
      <c r="A264" s="17"/>
    </row>
    <row r="265" ht="14.25" customHeight="1">
      <c r="A265" s="17"/>
    </row>
    <row r="266" ht="14.25" customHeight="1">
      <c r="A266" s="17"/>
    </row>
    <row r="267" ht="14.25" customHeight="1">
      <c r="A267" s="17"/>
    </row>
    <row r="268" ht="14.25" customHeight="1">
      <c r="A268" s="17"/>
    </row>
    <row r="269" ht="14.25" customHeight="1">
      <c r="A269" s="17"/>
    </row>
    <row r="270" ht="14.25" customHeight="1">
      <c r="A270" s="17"/>
    </row>
    <row r="271" ht="14.25" customHeight="1">
      <c r="A271" s="17"/>
    </row>
    <row r="272" ht="14.25" customHeight="1">
      <c r="A272" s="17"/>
    </row>
    <row r="273" ht="14.25" customHeight="1">
      <c r="A273" s="17"/>
    </row>
    <row r="274" ht="14.25" customHeight="1">
      <c r="A274" s="17"/>
    </row>
    <row r="275" ht="14.25" customHeight="1">
      <c r="A275" s="17"/>
    </row>
    <row r="276" ht="14.25" customHeight="1">
      <c r="A276" s="17"/>
    </row>
    <row r="277" ht="14.25" customHeight="1">
      <c r="A277" s="17"/>
    </row>
    <row r="278" ht="14.25" customHeight="1">
      <c r="A278" s="17"/>
    </row>
    <row r="279" ht="14.25" customHeight="1">
      <c r="A279" s="17"/>
    </row>
    <row r="280" ht="14.25" customHeight="1">
      <c r="A280" s="17"/>
    </row>
    <row r="281" ht="14.25" customHeight="1">
      <c r="A281" s="17"/>
    </row>
    <row r="282" ht="14.25" customHeight="1">
      <c r="A282" s="17"/>
    </row>
    <row r="283" ht="14.25" customHeight="1">
      <c r="A283" s="17"/>
    </row>
    <row r="284" ht="14.25" customHeight="1">
      <c r="A284" s="17"/>
    </row>
    <row r="285" ht="14.25" customHeight="1">
      <c r="A285" s="17"/>
    </row>
    <row r="286" ht="14.25" customHeight="1">
      <c r="A286" s="17"/>
    </row>
    <row r="287" ht="14.25" customHeight="1">
      <c r="A287" s="17"/>
    </row>
    <row r="288" ht="14.25" customHeight="1">
      <c r="A288" s="17"/>
    </row>
    <row r="289" ht="14.25" customHeight="1">
      <c r="A289" s="17"/>
    </row>
    <row r="290" ht="14.25" customHeight="1">
      <c r="A290" s="17"/>
    </row>
    <row r="291" ht="14.25" customHeight="1">
      <c r="A291" s="17"/>
    </row>
    <row r="292" ht="14.25" customHeight="1">
      <c r="A292" s="17"/>
    </row>
    <row r="293" ht="14.25" customHeight="1">
      <c r="A293" s="17"/>
    </row>
    <row r="294" ht="14.25" customHeight="1">
      <c r="A294" s="17"/>
    </row>
    <row r="295" ht="14.25" customHeight="1">
      <c r="A295" s="17"/>
    </row>
    <row r="296" ht="14.25" customHeight="1">
      <c r="A296" s="17"/>
    </row>
    <row r="297" ht="14.25" customHeight="1">
      <c r="A297" s="17"/>
    </row>
    <row r="298" ht="14.25" customHeight="1">
      <c r="A298" s="17"/>
    </row>
    <row r="299" ht="14.25" customHeight="1">
      <c r="A299" s="17"/>
    </row>
    <row r="300" ht="14.25" customHeight="1">
      <c r="A300" s="17"/>
    </row>
    <row r="301" ht="14.25" customHeight="1">
      <c r="A301" s="17"/>
    </row>
    <row r="302" ht="14.25" customHeight="1">
      <c r="A302" s="17"/>
    </row>
    <row r="303" ht="14.25" customHeight="1">
      <c r="A303" s="17"/>
    </row>
    <row r="304" ht="14.25" customHeight="1">
      <c r="A304" s="17"/>
    </row>
    <row r="305" ht="14.25" customHeight="1">
      <c r="A305" s="17"/>
    </row>
    <row r="306" ht="14.25" customHeight="1">
      <c r="A306" s="17"/>
    </row>
    <row r="307" ht="14.25" customHeight="1">
      <c r="A307" s="17"/>
    </row>
    <row r="308" ht="14.25" customHeight="1">
      <c r="A308" s="17"/>
    </row>
    <row r="309" ht="14.25" customHeight="1">
      <c r="A309" s="17"/>
    </row>
    <row r="310" ht="14.25" customHeight="1">
      <c r="A310" s="17"/>
    </row>
    <row r="311" ht="14.25" customHeight="1">
      <c r="A311" s="17"/>
    </row>
    <row r="312" ht="14.25" customHeight="1">
      <c r="A312" s="17"/>
    </row>
    <row r="313" ht="14.25" customHeight="1">
      <c r="A313" s="17"/>
    </row>
    <row r="314" ht="14.25" customHeight="1">
      <c r="A314" s="17"/>
    </row>
    <row r="315" ht="14.25" customHeight="1">
      <c r="A315" s="17"/>
    </row>
    <row r="316" ht="14.25" customHeight="1">
      <c r="A316" s="17"/>
    </row>
    <row r="317" ht="14.25" customHeight="1">
      <c r="A317" s="17"/>
    </row>
    <row r="318" ht="14.25" customHeight="1">
      <c r="A318" s="17"/>
    </row>
    <row r="319" ht="14.25" customHeight="1">
      <c r="A319" s="17"/>
    </row>
    <row r="320" ht="14.25" customHeight="1">
      <c r="A320" s="17"/>
    </row>
    <row r="321" ht="14.25" customHeight="1">
      <c r="A321" s="17"/>
    </row>
    <row r="322" ht="14.25" customHeight="1">
      <c r="A322" s="17"/>
    </row>
    <row r="323" ht="14.25" customHeight="1">
      <c r="A323" s="17"/>
    </row>
    <row r="324" ht="14.25" customHeight="1">
      <c r="A324" s="17"/>
    </row>
    <row r="325" ht="14.25" customHeight="1">
      <c r="A325" s="17"/>
    </row>
    <row r="326" ht="14.25" customHeight="1">
      <c r="A326" s="17"/>
    </row>
    <row r="327" ht="14.25" customHeight="1">
      <c r="A327" s="17"/>
    </row>
    <row r="328" ht="14.25" customHeight="1">
      <c r="A328" s="17"/>
    </row>
    <row r="329" ht="14.25" customHeight="1">
      <c r="A329" s="17"/>
    </row>
    <row r="330" ht="14.25" customHeight="1">
      <c r="A330" s="17"/>
    </row>
    <row r="331" ht="14.25" customHeight="1">
      <c r="A331" s="17"/>
    </row>
    <row r="332" ht="14.25" customHeight="1">
      <c r="A332" s="17"/>
    </row>
    <row r="333" ht="14.25" customHeight="1">
      <c r="A333" s="17"/>
    </row>
    <row r="334" ht="14.25" customHeight="1">
      <c r="A334" s="17"/>
    </row>
    <row r="335" ht="14.25" customHeight="1">
      <c r="A335" s="17"/>
    </row>
    <row r="336" ht="14.25" customHeight="1">
      <c r="A336" s="17"/>
    </row>
    <row r="337" ht="14.25" customHeight="1">
      <c r="A337" s="17"/>
    </row>
    <row r="338" ht="14.25" customHeight="1">
      <c r="A338" s="17"/>
    </row>
    <row r="339" ht="14.25" customHeight="1">
      <c r="A339" s="17"/>
    </row>
    <row r="340" ht="14.25" customHeight="1">
      <c r="A340" s="17"/>
    </row>
    <row r="341" ht="14.25" customHeight="1">
      <c r="A341" s="17"/>
    </row>
    <row r="342" ht="14.25" customHeight="1">
      <c r="A342" s="17"/>
    </row>
    <row r="343" ht="14.25" customHeight="1">
      <c r="A343" s="17"/>
    </row>
    <row r="344" ht="14.25" customHeight="1">
      <c r="A344" s="17"/>
    </row>
    <row r="345" ht="14.25" customHeight="1">
      <c r="A345" s="17"/>
    </row>
    <row r="346" ht="14.25" customHeight="1">
      <c r="A346" s="17"/>
    </row>
    <row r="347" ht="14.25" customHeight="1">
      <c r="A347" s="17"/>
    </row>
    <row r="348" ht="14.25" customHeight="1">
      <c r="A348" s="17"/>
    </row>
    <row r="349" ht="14.25" customHeight="1">
      <c r="A349" s="17"/>
    </row>
    <row r="350" ht="14.25" customHeight="1">
      <c r="A350" s="17"/>
    </row>
    <row r="351" ht="14.25" customHeight="1">
      <c r="A351" s="17"/>
    </row>
    <row r="352" ht="14.25" customHeight="1">
      <c r="A352" s="17"/>
    </row>
    <row r="353" ht="14.25" customHeight="1">
      <c r="A353" s="17"/>
    </row>
    <row r="354" ht="14.25" customHeight="1">
      <c r="A354" s="17"/>
    </row>
    <row r="355" ht="14.25" customHeight="1">
      <c r="A355" s="17"/>
    </row>
    <row r="356" ht="14.25" customHeight="1">
      <c r="A356" s="17"/>
    </row>
    <row r="357" ht="14.25" customHeight="1">
      <c r="A357" s="17"/>
    </row>
    <row r="358" ht="14.25" customHeight="1">
      <c r="A358" s="17"/>
    </row>
    <row r="359" ht="14.25" customHeight="1">
      <c r="A359" s="17"/>
    </row>
    <row r="360" ht="14.25" customHeight="1">
      <c r="A360" s="17"/>
    </row>
    <row r="361" ht="14.25" customHeight="1">
      <c r="A361" s="17"/>
    </row>
    <row r="362" ht="14.25" customHeight="1">
      <c r="A362" s="17"/>
    </row>
    <row r="363" ht="14.25" customHeight="1">
      <c r="A363" s="17"/>
    </row>
    <row r="364" ht="14.25" customHeight="1">
      <c r="A364" s="17"/>
    </row>
    <row r="365" ht="14.25" customHeight="1">
      <c r="A365" s="17"/>
    </row>
    <row r="366" ht="14.25" customHeight="1">
      <c r="A366" s="17"/>
    </row>
    <row r="367" ht="14.25" customHeight="1">
      <c r="A367" s="17"/>
    </row>
    <row r="368" ht="14.25" customHeight="1">
      <c r="A368" s="17"/>
    </row>
    <row r="369" ht="14.25" customHeight="1">
      <c r="A369" s="17"/>
    </row>
    <row r="370" ht="14.25" customHeight="1">
      <c r="A370" s="17"/>
    </row>
    <row r="371" ht="14.25" customHeight="1">
      <c r="A371" s="17"/>
    </row>
    <row r="372" ht="14.25" customHeight="1">
      <c r="A372" s="17"/>
    </row>
    <row r="373" ht="14.25" customHeight="1">
      <c r="A373" s="17"/>
    </row>
    <row r="374" ht="14.25" customHeight="1">
      <c r="A374" s="17"/>
    </row>
    <row r="375" ht="14.25" customHeight="1">
      <c r="A375" s="17"/>
    </row>
    <row r="376" ht="14.25" customHeight="1">
      <c r="A376" s="17"/>
    </row>
    <row r="377" ht="14.25" customHeight="1">
      <c r="A377" s="17"/>
    </row>
    <row r="378" ht="14.25" customHeight="1">
      <c r="A378" s="17"/>
    </row>
    <row r="379" ht="14.25" customHeight="1">
      <c r="A379" s="17"/>
    </row>
    <row r="380" ht="14.25" customHeight="1">
      <c r="A380" s="17"/>
    </row>
    <row r="381" ht="14.25" customHeight="1">
      <c r="A381" s="17"/>
    </row>
    <row r="382" ht="14.25" customHeight="1">
      <c r="A382" s="17"/>
    </row>
    <row r="383" ht="14.25" customHeight="1">
      <c r="A383" s="17"/>
    </row>
    <row r="384" ht="14.25" customHeight="1">
      <c r="A384" s="17"/>
    </row>
    <row r="385" ht="14.25" customHeight="1">
      <c r="A385" s="17"/>
    </row>
    <row r="386" ht="14.25" customHeight="1">
      <c r="A386" s="17"/>
    </row>
    <row r="387" ht="14.25" customHeight="1">
      <c r="A387" s="17"/>
    </row>
    <row r="388" ht="14.25" customHeight="1">
      <c r="A388" s="17"/>
    </row>
    <row r="389" ht="14.25" customHeight="1">
      <c r="A389" s="17"/>
    </row>
    <row r="390" ht="14.25" customHeight="1">
      <c r="A390" s="17"/>
    </row>
    <row r="391" ht="14.25" customHeight="1">
      <c r="A391" s="17"/>
    </row>
    <row r="392" ht="14.25" customHeight="1">
      <c r="A392" s="17"/>
    </row>
    <row r="393" ht="14.25" customHeight="1">
      <c r="A393" s="17"/>
    </row>
    <row r="394" ht="14.25" customHeight="1">
      <c r="A394" s="17"/>
    </row>
    <row r="395" ht="14.25" customHeight="1">
      <c r="A395" s="17"/>
    </row>
    <row r="396" ht="14.25" customHeight="1">
      <c r="A396" s="17"/>
    </row>
    <row r="397" ht="14.25" customHeight="1">
      <c r="A397" s="17"/>
    </row>
    <row r="398" ht="14.25" customHeight="1">
      <c r="A398" s="17"/>
    </row>
    <row r="399" ht="14.25" customHeight="1">
      <c r="A399" s="17"/>
    </row>
    <row r="400" ht="14.25" customHeight="1">
      <c r="A400" s="17"/>
    </row>
    <row r="401" ht="14.25" customHeight="1">
      <c r="A401" s="17"/>
    </row>
    <row r="402" ht="14.25" customHeight="1">
      <c r="A402" s="17"/>
    </row>
    <row r="403" ht="14.25" customHeight="1">
      <c r="A403" s="17"/>
    </row>
    <row r="404" ht="14.25" customHeight="1">
      <c r="A404" s="17"/>
    </row>
    <row r="405" ht="14.25" customHeight="1">
      <c r="A405" s="17"/>
    </row>
    <row r="406" ht="14.25" customHeight="1">
      <c r="A406" s="17"/>
    </row>
    <row r="407" ht="14.25" customHeight="1">
      <c r="A407" s="17"/>
    </row>
    <row r="408" ht="14.25" customHeight="1">
      <c r="A408" s="17"/>
    </row>
    <row r="409" ht="14.25" customHeight="1">
      <c r="A409" s="17"/>
    </row>
    <row r="410" ht="14.25" customHeight="1">
      <c r="A410" s="17"/>
    </row>
    <row r="411" ht="14.25" customHeight="1">
      <c r="A411" s="17"/>
    </row>
    <row r="412" ht="14.25" customHeight="1">
      <c r="A412" s="17"/>
    </row>
    <row r="413" ht="14.25" customHeight="1">
      <c r="A413" s="17"/>
    </row>
    <row r="414" ht="14.25" customHeight="1">
      <c r="A414" s="17"/>
    </row>
    <row r="415" ht="14.25" customHeight="1">
      <c r="A415" s="17"/>
    </row>
    <row r="416" ht="14.25" customHeight="1">
      <c r="A416" s="17"/>
    </row>
    <row r="417" ht="14.25" customHeight="1">
      <c r="A417" s="17"/>
    </row>
    <row r="418" ht="14.25" customHeight="1">
      <c r="A418" s="17"/>
    </row>
    <row r="419" ht="14.25" customHeight="1">
      <c r="A419" s="17"/>
    </row>
    <row r="420" ht="14.25" customHeight="1">
      <c r="A420" s="17"/>
    </row>
    <row r="421" ht="14.25" customHeight="1">
      <c r="A421" s="17"/>
    </row>
    <row r="422" ht="14.25" customHeight="1">
      <c r="A422" s="17"/>
    </row>
    <row r="423" ht="14.25" customHeight="1">
      <c r="A423" s="17"/>
    </row>
    <row r="424" ht="14.25" customHeight="1">
      <c r="A424" s="17"/>
    </row>
    <row r="425" ht="14.25" customHeight="1">
      <c r="A425" s="17"/>
    </row>
    <row r="426" ht="14.25" customHeight="1">
      <c r="A426" s="17"/>
    </row>
    <row r="427" ht="14.25" customHeight="1">
      <c r="A427" s="17"/>
    </row>
    <row r="428" ht="14.25" customHeight="1">
      <c r="A428" s="17"/>
    </row>
    <row r="429" ht="14.25" customHeight="1">
      <c r="A429" s="17"/>
    </row>
    <row r="430" ht="14.25" customHeight="1">
      <c r="A430" s="17"/>
    </row>
    <row r="431" ht="14.25" customHeight="1">
      <c r="A431" s="17"/>
    </row>
    <row r="432" ht="14.25" customHeight="1">
      <c r="A432" s="17"/>
    </row>
    <row r="433" ht="14.25" customHeight="1">
      <c r="A433" s="17"/>
    </row>
    <row r="434" ht="14.25" customHeight="1">
      <c r="A434" s="17"/>
    </row>
    <row r="435" ht="14.25" customHeight="1">
      <c r="A435" s="17"/>
    </row>
    <row r="436" ht="14.25" customHeight="1">
      <c r="A436" s="17"/>
    </row>
    <row r="437" ht="14.25" customHeight="1">
      <c r="A437" s="17"/>
    </row>
    <row r="438" ht="14.25" customHeight="1">
      <c r="A438" s="17"/>
    </row>
    <row r="439" ht="14.25" customHeight="1">
      <c r="A439" s="17"/>
    </row>
    <row r="440" ht="14.25" customHeight="1">
      <c r="A440" s="17"/>
    </row>
    <row r="441" ht="14.25" customHeight="1">
      <c r="A441" s="17"/>
    </row>
    <row r="442" ht="14.25" customHeight="1">
      <c r="A442" s="17"/>
    </row>
    <row r="443" ht="14.25" customHeight="1">
      <c r="A443" s="17"/>
    </row>
    <row r="444" ht="14.25" customHeight="1">
      <c r="A444" s="17"/>
    </row>
    <row r="445" ht="14.25" customHeight="1">
      <c r="A445" s="17"/>
    </row>
    <row r="446" ht="14.25" customHeight="1">
      <c r="A446" s="17"/>
    </row>
    <row r="447" ht="14.25" customHeight="1">
      <c r="A447" s="17"/>
    </row>
    <row r="448" ht="14.25" customHeight="1">
      <c r="A448" s="17"/>
    </row>
    <row r="449" ht="14.25" customHeight="1">
      <c r="A449" s="17"/>
    </row>
    <row r="450" ht="14.25" customHeight="1">
      <c r="A450" s="17"/>
    </row>
    <row r="451" ht="14.25" customHeight="1">
      <c r="A451" s="17"/>
    </row>
    <row r="452" ht="14.25" customHeight="1">
      <c r="A452" s="17"/>
    </row>
    <row r="453" ht="14.25" customHeight="1">
      <c r="A453" s="17"/>
    </row>
    <row r="454" ht="14.25" customHeight="1">
      <c r="A454" s="17"/>
    </row>
    <row r="455" ht="14.25" customHeight="1">
      <c r="A455" s="17"/>
    </row>
    <row r="456" ht="14.25" customHeight="1">
      <c r="A456" s="17"/>
    </row>
    <row r="457" ht="14.25" customHeight="1">
      <c r="A457" s="17"/>
    </row>
    <row r="458" ht="14.25" customHeight="1">
      <c r="A458" s="17"/>
    </row>
    <row r="459" ht="14.25" customHeight="1">
      <c r="A459" s="17"/>
    </row>
    <row r="460" ht="14.25" customHeight="1">
      <c r="A460" s="17"/>
    </row>
    <row r="461" ht="14.25" customHeight="1">
      <c r="A461" s="17"/>
    </row>
    <row r="462" ht="14.25" customHeight="1">
      <c r="A462" s="17"/>
    </row>
    <row r="463" ht="14.25" customHeight="1">
      <c r="A463" s="17"/>
    </row>
    <row r="464" ht="14.25" customHeight="1">
      <c r="A464" s="17"/>
    </row>
    <row r="465" ht="14.25" customHeight="1">
      <c r="A465" s="17"/>
    </row>
    <row r="466" ht="14.25" customHeight="1">
      <c r="A466" s="17"/>
    </row>
    <row r="467" ht="14.25" customHeight="1">
      <c r="A467" s="17"/>
    </row>
    <row r="468" ht="14.25" customHeight="1">
      <c r="A468" s="17"/>
    </row>
    <row r="469" ht="14.25" customHeight="1">
      <c r="A469" s="17"/>
    </row>
    <row r="470" ht="14.25" customHeight="1">
      <c r="A470" s="17"/>
    </row>
    <row r="471" ht="14.25" customHeight="1">
      <c r="A471" s="17"/>
    </row>
    <row r="472" ht="14.25" customHeight="1">
      <c r="A472" s="17"/>
    </row>
    <row r="473" ht="14.25" customHeight="1">
      <c r="A473" s="17"/>
    </row>
    <row r="474" ht="14.25" customHeight="1">
      <c r="A474" s="17"/>
    </row>
    <row r="475" ht="14.25" customHeight="1">
      <c r="A475" s="17"/>
    </row>
    <row r="476" ht="14.25" customHeight="1">
      <c r="A476" s="17"/>
    </row>
    <row r="477" ht="14.25" customHeight="1">
      <c r="A477" s="17"/>
    </row>
    <row r="478" ht="14.25" customHeight="1">
      <c r="A478" s="17"/>
    </row>
    <row r="479" ht="14.25" customHeight="1">
      <c r="A479" s="17"/>
    </row>
    <row r="480" ht="14.25" customHeight="1">
      <c r="A480" s="17"/>
    </row>
    <row r="481" ht="14.25" customHeight="1">
      <c r="A481" s="17"/>
    </row>
    <row r="482" ht="14.25" customHeight="1">
      <c r="A482" s="17"/>
    </row>
    <row r="483" ht="14.25" customHeight="1">
      <c r="A483" s="17"/>
    </row>
    <row r="484" ht="14.25" customHeight="1">
      <c r="A484" s="17"/>
    </row>
    <row r="485" ht="14.25" customHeight="1">
      <c r="A485" s="17"/>
    </row>
    <row r="486" ht="14.25" customHeight="1">
      <c r="A486" s="17"/>
    </row>
    <row r="487" ht="14.25" customHeight="1">
      <c r="A487" s="17"/>
    </row>
    <row r="488" ht="14.25" customHeight="1">
      <c r="A488" s="17"/>
    </row>
    <row r="489" ht="14.25" customHeight="1">
      <c r="A489" s="17"/>
    </row>
    <row r="490" ht="14.25" customHeight="1">
      <c r="A490" s="17"/>
    </row>
    <row r="491" ht="14.25" customHeight="1">
      <c r="A491" s="17"/>
    </row>
    <row r="492" ht="14.25" customHeight="1">
      <c r="A492" s="17"/>
    </row>
    <row r="493" ht="14.25" customHeight="1">
      <c r="A493" s="17"/>
    </row>
    <row r="494" ht="14.25" customHeight="1">
      <c r="A494" s="17"/>
    </row>
    <row r="495" ht="14.25" customHeight="1">
      <c r="A495" s="17"/>
    </row>
    <row r="496" ht="14.25" customHeight="1">
      <c r="A496" s="17"/>
    </row>
    <row r="497" ht="14.25" customHeight="1">
      <c r="A497" s="17"/>
    </row>
    <row r="498" ht="14.25" customHeight="1">
      <c r="A498" s="17"/>
    </row>
    <row r="499" ht="14.25" customHeight="1">
      <c r="A499" s="17"/>
    </row>
    <row r="500" ht="14.25" customHeight="1">
      <c r="A500" s="17"/>
    </row>
    <row r="501" ht="14.25" customHeight="1">
      <c r="A501" s="17"/>
    </row>
    <row r="502" ht="14.25" customHeight="1">
      <c r="A502" s="17"/>
    </row>
    <row r="503" ht="14.25" customHeight="1">
      <c r="A503" s="17"/>
    </row>
    <row r="504" ht="14.25" customHeight="1">
      <c r="A504" s="17"/>
    </row>
    <row r="505" ht="14.25" customHeight="1">
      <c r="A505" s="17"/>
    </row>
    <row r="506" ht="14.25" customHeight="1">
      <c r="A506" s="17"/>
    </row>
    <row r="507" ht="14.25" customHeight="1">
      <c r="A507" s="17"/>
    </row>
    <row r="508" ht="14.25" customHeight="1">
      <c r="A508" s="17"/>
    </row>
    <row r="509" ht="14.25" customHeight="1">
      <c r="A509" s="17"/>
    </row>
    <row r="510" ht="14.25" customHeight="1">
      <c r="A510" s="17"/>
    </row>
    <row r="511" ht="14.25" customHeight="1">
      <c r="A511" s="17"/>
    </row>
    <row r="512" ht="14.25" customHeight="1">
      <c r="A512" s="17"/>
    </row>
    <row r="513" ht="14.25" customHeight="1">
      <c r="A513" s="17"/>
    </row>
    <row r="514" ht="14.25" customHeight="1">
      <c r="A514" s="17"/>
    </row>
    <row r="515" ht="14.25" customHeight="1">
      <c r="A515" s="17"/>
    </row>
    <row r="516" ht="14.25" customHeight="1">
      <c r="A516" s="17"/>
    </row>
    <row r="517" ht="14.25" customHeight="1">
      <c r="A517" s="17"/>
    </row>
    <row r="518" ht="14.25" customHeight="1">
      <c r="A518" s="17"/>
    </row>
    <row r="519" ht="14.25" customHeight="1">
      <c r="A519" s="17"/>
    </row>
    <row r="520" ht="14.25" customHeight="1">
      <c r="A520" s="17"/>
    </row>
    <row r="521" ht="14.25" customHeight="1">
      <c r="A521" s="17"/>
    </row>
    <row r="522" ht="14.25" customHeight="1">
      <c r="A522" s="17"/>
    </row>
    <row r="523" ht="14.25" customHeight="1">
      <c r="A523" s="17"/>
    </row>
    <row r="524" ht="14.25" customHeight="1">
      <c r="A524" s="17"/>
    </row>
    <row r="525" ht="14.25" customHeight="1">
      <c r="A525" s="17"/>
    </row>
    <row r="526" ht="14.25" customHeight="1">
      <c r="A526" s="17"/>
    </row>
    <row r="527" ht="14.25" customHeight="1">
      <c r="A527" s="17"/>
    </row>
    <row r="528" ht="14.25" customHeight="1">
      <c r="A528" s="17"/>
    </row>
    <row r="529" ht="14.25" customHeight="1">
      <c r="A529" s="17"/>
    </row>
    <row r="530" ht="14.25" customHeight="1">
      <c r="A530" s="17"/>
    </row>
    <row r="531" ht="14.25" customHeight="1">
      <c r="A531" s="17"/>
    </row>
    <row r="532" ht="14.25" customHeight="1">
      <c r="A532" s="17"/>
    </row>
    <row r="533" ht="14.25" customHeight="1">
      <c r="A533" s="17"/>
    </row>
    <row r="534" ht="14.25" customHeight="1">
      <c r="A534" s="17"/>
    </row>
    <row r="535" ht="14.25" customHeight="1">
      <c r="A535" s="17"/>
    </row>
    <row r="536" ht="14.25" customHeight="1">
      <c r="A536" s="17"/>
    </row>
    <row r="537" ht="14.25" customHeight="1">
      <c r="A537" s="17"/>
    </row>
    <row r="538" ht="14.25" customHeight="1">
      <c r="A538" s="17"/>
    </row>
    <row r="539" ht="14.25" customHeight="1">
      <c r="A539" s="17"/>
    </row>
    <row r="540" ht="14.25" customHeight="1">
      <c r="A540" s="17"/>
    </row>
    <row r="541" ht="14.25" customHeight="1">
      <c r="A541" s="17"/>
    </row>
    <row r="542" ht="14.25" customHeight="1">
      <c r="A542" s="17"/>
    </row>
    <row r="543" ht="14.25" customHeight="1">
      <c r="A543" s="17"/>
    </row>
    <row r="544" ht="14.25" customHeight="1">
      <c r="A544" s="17"/>
    </row>
    <row r="545" ht="14.25" customHeight="1">
      <c r="A545" s="17"/>
    </row>
    <row r="546" ht="14.25" customHeight="1">
      <c r="A546" s="17"/>
    </row>
    <row r="547" ht="14.25" customHeight="1">
      <c r="A547" s="17"/>
    </row>
    <row r="548" ht="14.25" customHeight="1">
      <c r="A548" s="17"/>
    </row>
    <row r="549" ht="14.25" customHeight="1">
      <c r="A549" s="17"/>
    </row>
    <row r="550" ht="14.25" customHeight="1">
      <c r="A550" s="17"/>
    </row>
    <row r="551" ht="14.25" customHeight="1">
      <c r="A551" s="17"/>
    </row>
    <row r="552" ht="14.25" customHeight="1">
      <c r="A552" s="17"/>
    </row>
    <row r="553" ht="14.25" customHeight="1">
      <c r="A553" s="17"/>
    </row>
    <row r="554" ht="14.25" customHeight="1">
      <c r="A554" s="17"/>
    </row>
    <row r="555" ht="14.25" customHeight="1">
      <c r="A555" s="17"/>
    </row>
    <row r="556" ht="14.25" customHeight="1">
      <c r="A556" s="17"/>
    </row>
    <row r="557" ht="14.25" customHeight="1">
      <c r="A557" s="17"/>
    </row>
    <row r="558" ht="14.25" customHeight="1">
      <c r="A558" s="17"/>
    </row>
    <row r="559" ht="14.25" customHeight="1">
      <c r="A559" s="17"/>
    </row>
    <row r="560" ht="14.25" customHeight="1">
      <c r="A560" s="17"/>
    </row>
    <row r="561" ht="14.25" customHeight="1">
      <c r="A561" s="17"/>
    </row>
    <row r="562" ht="14.25" customHeight="1">
      <c r="A562" s="17"/>
    </row>
    <row r="563" ht="14.25" customHeight="1">
      <c r="A563" s="17"/>
    </row>
    <row r="564" ht="14.25" customHeight="1">
      <c r="A564" s="17"/>
    </row>
    <row r="565" ht="14.25" customHeight="1">
      <c r="A565" s="17"/>
    </row>
    <row r="566" ht="14.25" customHeight="1">
      <c r="A566" s="17"/>
    </row>
    <row r="567" ht="14.25" customHeight="1">
      <c r="A567" s="17"/>
    </row>
    <row r="568" ht="14.25" customHeight="1">
      <c r="A568" s="17"/>
    </row>
    <row r="569" ht="14.25" customHeight="1">
      <c r="A569" s="17"/>
    </row>
    <row r="570" ht="14.25" customHeight="1">
      <c r="A570" s="17"/>
    </row>
    <row r="571" ht="14.25" customHeight="1">
      <c r="A571" s="17"/>
    </row>
    <row r="572" ht="14.25" customHeight="1">
      <c r="A572" s="17"/>
    </row>
    <row r="573" ht="14.25" customHeight="1">
      <c r="A573" s="17"/>
    </row>
    <row r="574" ht="14.25" customHeight="1">
      <c r="A574" s="17"/>
    </row>
    <row r="575" ht="14.25" customHeight="1">
      <c r="A575" s="17"/>
    </row>
    <row r="576" ht="14.25" customHeight="1">
      <c r="A576" s="17"/>
    </row>
    <row r="577" ht="14.25" customHeight="1">
      <c r="A577" s="17"/>
    </row>
    <row r="578" ht="14.25" customHeight="1">
      <c r="A578" s="17"/>
    </row>
    <row r="579" ht="14.25" customHeight="1">
      <c r="A579" s="17"/>
    </row>
    <row r="580" ht="14.25" customHeight="1">
      <c r="A580" s="17"/>
    </row>
    <row r="581" ht="14.25" customHeight="1">
      <c r="A581" s="17"/>
    </row>
    <row r="582" ht="14.25" customHeight="1">
      <c r="A582" s="17"/>
    </row>
    <row r="583" ht="14.25" customHeight="1">
      <c r="A583" s="17"/>
    </row>
    <row r="584" ht="14.25" customHeight="1">
      <c r="A584" s="17"/>
    </row>
    <row r="585" ht="14.25" customHeight="1">
      <c r="A585" s="17"/>
    </row>
    <row r="586" ht="14.25" customHeight="1">
      <c r="A586" s="17"/>
    </row>
    <row r="587" ht="14.25" customHeight="1">
      <c r="A587" s="17"/>
    </row>
    <row r="588" ht="14.25" customHeight="1">
      <c r="A588" s="17"/>
    </row>
    <row r="589" ht="14.25" customHeight="1">
      <c r="A589" s="17"/>
    </row>
    <row r="590" ht="14.25" customHeight="1">
      <c r="A590" s="17"/>
    </row>
    <row r="591" ht="14.25" customHeight="1">
      <c r="A591" s="17"/>
    </row>
    <row r="592" ht="14.25" customHeight="1">
      <c r="A592" s="17"/>
    </row>
    <row r="593" ht="14.25" customHeight="1">
      <c r="A593" s="17"/>
    </row>
    <row r="594" ht="14.25" customHeight="1">
      <c r="A594" s="17"/>
    </row>
    <row r="595" ht="14.25" customHeight="1">
      <c r="A595" s="17"/>
    </row>
    <row r="596" ht="14.25" customHeight="1">
      <c r="A596" s="17"/>
    </row>
    <row r="597" ht="14.25" customHeight="1">
      <c r="A597" s="17"/>
    </row>
    <row r="598" ht="14.25" customHeight="1">
      <c r="A598" s="17"/>
    </row>
    <row r="599" ht="14.25" customHeight="1">
      <c r="A599" s="17"/>
    </row>
    <row r="600" ht="14.25" customHeight="1">
      <c r="A600" s="17"/>
    </row>
    <row r="601" ht="14.25" customHeight="1">
      <c r="A601" s="17"/>
    </row>
    <row r="602" ht="14.25" customHeight="1">
      <c r="A602" s="17"/>
    </row>
    <row r="603" ht="14.25" customHeight="1">
      <c r="A603" s="17"/>
    </row>
    <row r="604" ht="14.25" customHeight="1">
      <c r="A604" s="17"/>
    </row>
    <row r="605" ht="14.25" customHeight="1">
      <c r="A605" s="17"/>
    </row>
    <row r="606" ht="14.25" customHeight="1">
      <c r="A606" s="17"/>
    </row>
    <row r="607" ht="14.25" customHeight="1">
      <c r="A607" s="17"/>
    </row>
    <row r="608" ht="14.25" customHeight="1">
      <c r="A608" s="17"/>
    </row>
    <row r="609" ht="14.25" customHeight="1">
      <c r="A609" s="17"/>
    </row>
    <row r="610" ht="14.25" customHeight="1">
      <c r="A610" s="17"/>
    </row>
    <row r="611" ht="14.25" customHeight="1">
      <c r="A611" s="17"/>
    </row>
    <row r="612" ht="14.25" customHeight="1">
      <c r="A612" s="17"/>
    </row>
    <row r="613" ht="14.25" customHeight="1">
      <c r="A613" s="17"/>
    </row>
    <row r="614" ht="14.25" customHeight="1">
      <c r="A614" s="17"/>
    </row>
    <row r="615" ht="14.25" customHeight="1">
      <c r="A615" s="17"/>
    </row>
    <row r="616" ht="14.25" customHeight="1">
      <c r="A616" s="17"/>
    </row>
    <row r="617" ht="14.25" customHeight="1">
      <c r="A617" s="17"/>
    </row>
    <row r="618" ht="14.25" customHeight="1">
      <c r="A618" s="17"/>
    </row>
    <row r="619" ht="14.25" customHeight="1">
      <c r="A619" s="17"/>
    </row>
    <row r="620" ht="14.25" customHeight="1">
      <c r="A620" s="17"/>
    </row>
    <row r="621" ht="14.25" customHeight="1">
      <c r="A621" s="17"/>
    </row>
    <row r="622" ht="14.25" customHeight="1">
      <c r="A622" s="17"/>
    </row>
    <row r="623" ht="14.25" customHeight="1">
      <c r="A623" s="17"/>
    </row>
    <row r="624" ht="14.25" customHeight="1">
      <c r="A624" s="17"/>
    </row>
    <row r="625" ht="14.25" customHeight="1">
      <c r="A625" s="17"/>
    </row>
    <row r="626" ht="14.25" customHeight="1">
      <c r="A626" s="17"/>
    </row>
    <row r="627" ht="14.25" customHeight="1">
      <c r="A627" s="17"/>
    </row>
    <row r="628" ht="14.25" customHeight="1">
      <c r="A628" s="17"/>
    </row>
    <row r="629" ht="14.25" customHeight="1">
      <c r="A629" s="17"/>
    </row>
    <row r="630" ht="14.25" customHeight="1">
      <c r="A630" s="17"/>
    </row>
    <row r="631" ht="14.25" customHeight="1">
      <c r="A631" s="17"/>
    </row>
    <row r="632" ht="14.25" customHeight="1">
      <c r="A632" s="17"/>
    </row>
    <row r="633" ht="14.25" customHeight="1">
      <c r="A633" s="17"/>
    </row>
    <row r="634" ht="14.25" customHeight="1">
      <c r="A634" s="17"/>
    </row>
    <row r="635" ht="14.25" customHeight="1">
      <c r="A635" s="17"/>
    </row>
    <row r="636" ht="14.25" customHeight="1">
      <c r="A636" s="17"/>
    </row>
    <row r="637" ht="14.25" customHeight="1">
      <c r="A637" s="17"/>
    </row>
    <row r="638" ht="14.25" customHeight="1">
      <c r="A638" s="17"/>
    </row>
    <row r="639" ht="14.25" customHeight="1">
      <c r="A639" s="17"/>
    </row>
    <row r="640" ht="14.25" customHeight="1">
      <c r="A640" s="17"/>
    </row>
    <row r="641" ht="14.25" customHeight="1">
      <c r="A641" s="17"/>
    </row>
    <row r="642" ht="14.25" customHeight="1">
      <c r="A642" s="17"/>
    </row>
    <row r="643" ht="14.25" customHeight="1">
      <c r="A643" s="17"/>
    </row>
    <row r="644" ht="14.25" customHeight="1">
      <c r="A644" s="17"/>
    </row>
    <row r="645" ht="14.25" customHeight="1">
      <c r="A645" s="17"/>
    </row>
    <row r="646" ht="14.25" customHeight="1">
      <c r="A646" s="17"/>
    </row>
    <row r="647" ht="14.25" customHeight="1">
      <c r="A647" s="17"/>
    </row>
    <row r="648" ht="14.25" customHeight="1">
      <c r="A648" s="17"/>
    </row>
    <row r="649" ht="14.25" customHeight="1">
      <c r="A649" s="17"/>
    </row>
    <row r="650" ht="14.25" customHeight="1">
      <c r="A650" s="17"/>
    </row>
    <row r="651" ht="14.25" customHeight="1">
      <c r="A651" s="17"/>
    </row>
    <row r="652" ht="14.25" customHeight="1">
      <c r="A652" s="17"/>
    </row>
    <row r="653" ht="14.25" customHeight="1">
      <c r="A653" s="17"/>
    </row>
    <row r="654" ht="14.25" customHeight="1">
      <c r="A654" s="17"/>
    </row>
    <row r="655" ht="14.25" customHeight="1">
      <c r="A655" s="17"/>
    </row>
    <row r="656" ht="14.25" customHeight="1">
      <c r="A656" s="17"/>
    </row>
    <row r="657" ht="14.25" customHeight="1">
      <c r="A657" s="17"/>
    </row>
    <row r="658" ht="14.25" customHeight="1">
      <c r="A658" s="17"/>
    </row>
    <row r="659" ht="14.25" customHeight="1">
      <c r="A659" s="17"/>
    </row>
    <row r="660" ht="14.25" customHeight="1">
      <c r="A660" s="17"/>
    </row>
    <row r="661" ht="14.25" customHeight="1">
      <c r="A661" s="17"/>
    </row>
    <row r="662" ht="14.25" customHeight="1">
      <c r="A662" s="17"/>
    </row>
    <row r="663" ht="14.25" customHeight="1">
      <c r="A663" s="17"/>
    </row>
    <row r="664" ht="14.25" customHeight="1">
      <c r="A664" s="17"/>
    </row>
    <row r="665" ht="14.25" customHeight="1">
      <c r="A665" s="17"/>
    </row>
    <row r="666" ht="14.25" customHeight="1">
      <c r="A666" s="17"/>
    </row>
    <row r="667" ht="14.25" customHeight="1">
      <c r="A667" s="17"/>
    </row>
    <row r="668" ht="14.25" customHeight="1">
      <c r="A668" s="17"/>
    </row>
    <row r="669" ht="14.25" customHeight="1">
      <c r="A669" s="17"/>
    </row>
    <row r="670" ht="14.25" customHeight="1">
      <c r="A670" s="17"/>
    </row>
    <row r="671" ht="14.25" customHeight="1">
      <c r="A671" s="17"/>
    </row>
    <row r="672" ht="14.25" customHeight="1">
      <c r="A672" s="17"/>
    </row>
    <row r="673" ht="14.25" customHeight="1">
      <c r="A673" s="17"/>
    </row>
    <row r="674" ht="14.25" customHeight="1">
      <c r="A674" s="17"/>
    </row>
    <row r="675" ht="14.25" customHeight="1">
      <c r="A675" s="17"/>
    </row>
    <row r="676" ht="14.25" customHeight="1">
      <c r="A676" s="17"/>
    </row>
    <row r="677" ht="14.25" customHeight="1">
      <c r="A677" s="17"/>
    </row>
    <row r="678" ht="14.25" customHeight="1">
      <c r="A678" s="17"/>
    </row>
    <row r="679" ht="14.25" customHeight="1">
      <c r="A679" s="17"/>
    </row>
    <row r="680" ht="14.25" customHeight="1">
      <c r="A680" s="17"/>
    </row>
    <row r="681" ht="14.25" customHeight="1">
      <c r="A681" s="17"/>
    </row>
    <row r="682" ht="14.25" customHeight="1">
      <c r="A682" s="17"/>
    </row>
    <row r="683" ht="14.25" customHeight="1">
      <c r="A683" s="17"/>
    </row>
    <row r="684" ht="14.25" customHeight="1">
      <c r="A684" s="17"/>
    </row>
    <row r="685" ht="14.25" customHeight="1">
      <c r="A685" s="17"/>
    </row>
    <row r="686" ht="14.25" customHeight="1">
      <c r="A686" s="17"/>
    </row>
    <row r="687" ht="14.25" customHeight="1">
      <c r="A687" s="17"/>
    </row>
    <row r="688" ht="14.25" customHeight="1">
      <c r="A688" s="17"/>
    </row>
    <row r="689" ht="14.25" customHeight="1">
      <c r="A689" s="17"/>
    </row>
    <row r="690" ht="14.25" customHeight="1">
      <c r="A690" s="17"/>
    </row>
    <row r="691" ht="14.25" customHeight="1">
      <c r="A691" s="17"/>
    </row>
    <row r="692" ht="14.25" customHeight="1">
      <c r="A692" s="17"/>
    </row>
    <row r="693" ht="14.25" customHeight="1">
      <c r="A693" s="17"/>
    </row>
    <row r="694" ht="14.25" customHeight="1">
      <c r="A694" s="17"/>
    </row>
    <row r="695" ht="14.25" customHeight="1">
      <c r="A695" s="17"/>
    </row>
    <row r="696" ht="14.25" customHeight="1">
      <c r="A696" s="17"/>
    </row>
    <row r="697" ht="14.25" customHeight="1">
      <c r="A697" s="17"/>
    </row>
    <row r="698" ht="14.25" customHeight="1">
      <c r="A698" s="17"/>
    </row>
    <row r="699" ht="14.25" customHeight="1">
      <c r="A699" s="17"/>
    </row>
    <row r="700" ht="14.25" customHeight="1">
      <c r="A700" s="17"/>
    </row>
    <row r="701" ht="14.25" customHeight="1">
      <c r="A701" s="17"/>
    </row>
    <row r="702" ht="14.25" customHeight="1">
      <c r="A702" s="17"/>
    </row>
    <row r="703" ht="14.25" customHeight="1">
      <c r="A703" s="17"/>
    </row>
    <row r="704" ht="14.25" customHeight="1">
      <c r="A704" s="17"/>
    </row>
    <row r="705" ht="14.25" customHeight="1">
      <c r="A705" s="17"/>
    </row>
    <row r="706" ht="14.25" customHeight="1">
      <c r="A706" s="17"/>
    </row>
    <row r="707" ht="14.25" customHeight="1">
      <c r="A707" s="17"/>
    </row>
    <row r="708" ht="14.25" customHeight="1">
      <c r="A708" s="17"/>
    </row>
    <row r="709" ht="14.25" customHeight="1">
      <c r="A709" s="17"/>
    </row>
    <row r="710" ht="14.25" customHeight="1">
      <c r="A710" s="17"/>
    </row>
    <row r="711" ht="14.25" customHeight="1">
      <c r="A711" s="17"/>
    </row>
    <row r="712" ht="14.25" customHeight="1">
      <c r="A712" s="17"/>
    </row>
    <row r="713" ht="14.25" customHeight="1">
      <c r="A713" s="17"/>
    </row>
    <row r="714" ht="14.25" customHeight="1">
      <c r="A714" s="17"/>
    </row>
    <row r="715" ht="14.25" customHeight="1">
      <c r="A715" s="17"/>
    </row>
    <row r="716" ht="14.25" customHeight="1">
      <c r="A716" s="17"/>
    </row>
    <row r="717" ht="14.25" customHeight="1">
      <c r="A717" s="17"/>
    </row>
    <row r="718" ht="14.25" customHeight="1">
      <c r="A718" s="17"/>
    </row>
    <row r="719" ht="14.25" customHeight="1">
      <c r="A719" s="17"/>
    </row>
    <row r="720" ht="14.25" customHeight="1">
      <c r="A720" s="17"/>
    </row>
    <row r="721" ht="14.25" customHeight="1">
      <c r="A721" s="17"/>
    </row>
    <row r="722" ht="14.25" customHeight="1">
      <c r="A722" s="17"/>
    </row>
    <row r="723" ht="14.25" customHeight="1">
      <c r="A723" s="17"/>
    </row>
    <row r="724" ht="14.25" customHeight="1">
      <c r="A724" s="17"/>
    </row>
    <row r="725" ht="14.25" customHeight="1">
      <c r="A725" s="17"/>
    </row>
    <row r="726" ht="14.25" customHeight="1">
      <c r="A726" s="17"/>
    </row>
    <row r="727" ht="14.25" customHeight="1">
      <c r="A727" s="17"/>
    </row>
    <row r="728" ht="14.25" customHeight="1">
      <c r="A728" s="17"/>
    </row>
    <row r="729" ht="14.25" customHeight="1">
      <c r="A729" s="17"/>
    </row>
    <row r="730" ht="14.25" customHeight="1">
      <c r="A730" s="17"/>
    </row>
    <row r="731" ht="14.25" customHeight="1">
      <c r="A731" s="17"/>
    </row>
    <row r="732" ht="14.25" customHeight="1">
      <c r="A732" s="17"/>
    </row>
    <row r="733" ht="14.25" customHeight="1">
      <c r="A733" s="17"/>
    </row>
    <row r="734" ht="14.25" customHeight="1">
      <c r="A734" s="17"/>
    </row>
    <row r="735" ht="14.25" customHeight="1">
      <c r="A735" s="17"/>
    </row>
    <row r="736" ht="14.25" customHeight="1">
      <c r="A736" s="17"/>
    </row>
    <row r="737" ht="14.25" customHeight="1">
      <c r="A737" s="17"/>
    </row>
    <row r="738" ht="14.25" customHeight="1">
      <c r="A738" s="17"/>
    </row>
    <row r="739" ht="14.25" customHeight="1">
      <c r="A739" s="17"/>
    </row>
    <row r="740" ht="14.25" customHeight="1">
      <c r="A740" s="17"/>
    </row>
    <row r="741" ht="14.25" customHeight="1">
      <c r="A741" s="17"/>
    </row>
    <row r="742" ht="14.25" customHeight="1">
      <c r="A742" s="17"/>
    </row>
    <row r="743" ht="14.25" customHeight="1">
      <c r="A743" s="17"/>
    </row>
    <row r="744" ht="14.25" customHeight="1">
      <c r="A744" s="17"/>
    </row>
    <row r="745" ht="14.25" customHeight="1">
      <c r="A745" s="17"/>
    </row>
    <row r="746" ht="14.25" customHeight="1">
      <c r="A746" s="17"/>
    </row>
    <row r="747" ht="14.25" customHeight="1">
      <c r="A747" s="17"/>
    </row>
    <row r="748" ht="14.25" customHeight="1">
      <c r="A748" s="17"/>
    </row>
    <row r="749" ht="14.25" customHeight="1">
      <c r="A749" s="17"/>
    </row>
    <row r="750" ht="14.25" customHeight="1">
      <c r="A750" s="17"/>
    </row>
    <row r="751" ht="14.25" customHeight="1">
      <c r="A751" s="17"/>
    </row>
    <row r="752" ht="14.25" customHeight="1">
      <c r="A752" s="17"/>
    </row>
    <row r="753" ht="14.25" customHeight="1">
      <c r="A753" s="17"/>
    </row>
    <row r="754" ht="14.25" customHeight="1">
      <c r="A754" s="17"/>
    </row>
    <row r="755" ht="14.25" customHeight="1">
      <c r="A755" s="17"/>
    </row>
    <row r="756" ht="14.25" customHeight="1">
      <c r="A756" s="17"/>
    </row>
    <row r="757" ht="14.25" customHeight="1">
      <c r="A757" s="17"/>
    </row>
    <row r="758" ht="14.25" customHeight="1">
      <c r="A758" s="17"/>
    </row>
    <row r="759" ht="14.25" customHeight="1">
      <c r="A759" s="17"/>
    </row>
    <row r="760" ht="14.25" customHeight="1">
      <c r="A760" s="17"/>
    </row>
    <row r="761" ht="14.25" customHeight="1">
      <c r="A761" s="17"/>
    </row>
    <row r="762" ht="14.25" customHeight="1">
      <c r="A762" s="17"/>
    </row>
    <row r="763" ht="14.25" customHeight="1">
      <c r="A763" s="17"/>
    </row>
    <row r="764" ht="14.25" customHeight="1">
      <c r="A764" s="17"/>
    </row>
    <row r="765" ht="14.25" customHeight="1">
      <c r="A765" s="17"/>
    </row>
    <row r="766" ht="14.25" customHeight="1">
      <c r="A766" s="17"/>
    </row>
    <row r="767" ht="14.25" customHeight="1">
      <c r="A767" s="17"/>
    </row>
    <row r="768" ht="14.25" customHeight="1">
      <c r="A768" s="17"/>
    </row>
    <row r="769" ht="14.25" customHeight="1">
      <c r="A769" s="17"/>
    </row>
    <row r="770" ht="14.25" customHeight="1">
      <c r="A770" s="17"/>
    </row>
    <row r="771" ht="14.25" customHeight="1">
      <c r="A771" s="17"/>
    </row>
    <row r="772" ht="14.25" customHeight="1">
      <c r="A772" s="17"/>
    </row>
    <row r="773" ht="14.25" customHeight="1">
      <c r="A773" s="17"/>
    </row>
    <row r="774" ht="14.25" customHeight="1">
      <c r="A774" s="17"/>
    </row>
    <row r="775" ht="14.25" customHeight="1">
      <c r="A775" s="17"/>
    </row>
    <row r="776" ht="14.25" customHeight="1">
      <c r="A776" s="17"/>
    </row>
    <row r="777" ht="14.25" customHeight="1">
      <c r="A777" s="17"/>
    </row>
    <row r="778" ht="14.25" customHeight="1">
      <c r="A778" s="17"/>
    </row>
    <row r="779" ht="14.25" customHeight="1">
      <c r="A779" s="17"/>
    </row>
    <row r="780" ht="14.25" customHeight="1">
      <c r="A780" s="17"/>
    </row>
    <row r="781" ht="14.25" customHeight="1">
      <c r="A781" s="17"/>
    </row>
    <row r="782" ht="14.25" customHeight="1">
      <c r="A782" s="17"/>
    </row>
    <row r="783" ht="14.25" customHeight="1">
      <c r="A783" s="17"/>
    </row>
    <row r="784" ht="14.25" customHeight="1">
      <c r="A784" s="17"/>
    </row>
    <row r="785" ht="14.25" customHeight="1">
      <c r="A785" s="17"/>
    </row>
    <row r="786" ht="14.25" customHeight="1">
      <c r="A786" s="17"/>
    </row>
    <row r="787" ht="14.25" customHeight="1">
      <c r="A787" s="17"/>
    </row>
    <row r="788" ht="14.25" customHeight="1">
      <c r="A788" s="17"/>
    </row>
    <row r="789" ht="14.25" customHeight="1">
      <c r="A789" s="17"/>
    </row>
    <row r="790" ht="14.25" customHeight="1">
      <c r="A790" s="17"/>
    </row>
    <row r="791" ht="14.25" customHeight="1">
      <c r="A791" s="17"/>
    </row>
    <row r="792" ht="14.25" customHeight="1">
      <c r="A792" s="17"/>
    </row>
    <row r="793" ht="14.25" customHeight="1">
      <c r="A793" s="17"/>
    </row>
    <row r="794" ht="14.25" customHeight="1">
      <c r="A794" s="17"/>
    </row>
    <row r="795" ht="14.25" customHeight="1">
      <c r="A795" s="17"/>
    </row>
    <row r="796" ht="14.25" customHeight="1">
      <c r="A796" s="17"/>
    </row>
    <row r="797" ht="14.25" customHeight="1">
      <c r="A797" s="17"/>
    </row>
    <row r="798" ht="14.25" customHeight="1">
      <c r="A798" s="17"/>
    </row>
    <row r="799" ht="14.25" customHeight="1">
      <c r="A799" s="17"/>
    </row>
    <row r="800" ht="14.25" customHeight="1">
      <c r="A800" s="17"/>
    </row>
    <row r="801" ht="14.25" customHeight="1">
      <c r="A801" s="17"/>
    </row>
    <row r="802" ht="14.25" customHeight="1">
      <c r="A802" s="17"/>
    </row>
    <row r="803" ht="14.25" customHeight="1">
      <c r="A803" s="17"/>
    </row>
    <row r="804" ht="14.25" customHeight="1">
      <c r="A804" s="17"/>
    </row>
    <row r="805" ht="14.25" customHeight="1">
      <c r="A805" s="17"/>
    </row>
    <row r="806" ht="14.25" customHeight="1">
      <c r="A806" s="17"/>
    </row>
    <row r="807" ht="14.25" customHeight="1">
      <c r="A807" s="17"/>
    </row>
    <row r="808" ht="14.25" customHeight="1">
      <c r="A808" s="17"/>
    </row>
    <row r="809" ht="14.25" customHeight="1">
      <c r="A809" s="17"/>
    </row>
    <row r="810" ht="14.25" customHeight="1">
      <c r="A810" s="17"/>
    </row>
    <row r="811" ht="14.25" customHeight="1">
      <c r="A811" s="17"/>
    </row>
    <row r="812" ht="14.25" customHeight="1">
      <c r="A812" s="17"/>
    </row>
    <row r="813" ht="14.25" customHeight="1">
      <c r="A813" s="17"/>
    </row>
    <row r="814" ht="14.25" customHeight="1">
      <c r="A814" s="17"/>
    </row>
    <row r="815" ht="14.25" customHeight="1">
      <c r="A815" s="17"/>
    </row>
    <row r="816" ht="14.25" customHeight="1">
      <c r="A816" s="17"/>
    </row>
    <row r="817" ht="14.25" customHeight="1">
      <c r="A817" s="17"/>
    </row>
    <row r="818" ht="14.25" customHeight="1">
      <c r="A818" s="17"/>
    </row>
    <row r="819" ht="14.25" customHeight="1">
      <c r="A819" s="17"/>
    </row>
    <row r="820" ht="14.25" customHeight="1">
      <c r="A820" s="17"/>
    </row>
    <row r="821" ht="14.25" customHeight="1">
      <c r="A821" s="17"/>
    </row>
    <row r="822" ht="14.25" customHeight="1">
      <c r="A822" s="17"/>
    </row>
    <row r="823" ht="14.25" customHeight="1">
      <c r="A823" s="17"/>
    </row>
    <row r="824" ht="14.25" customHeight="1">
      <c r="A824" s="17"/>
    </row>
    <row r="825" ht="14.25" customHeight="1">
      <c r="A825" s="17"/>
    </row>
    <row r="826" ht="14.25" customHeight="1">
      <c r="A826" s="17"/>
    </row>
    <row r="827" ht="14.25" customHeight="1">
      <c r="A827" s="17"/>
    </row>
    <row r="828" ht="14.25" customHeight="1">
      <c r="A828" s="17"/>
    </row>
    <row r="829" ht="14.25" customHeight="1">
      <c r="A829" s="17"/>
    </row>
    <row r="830" ht="14.25" customHeight="1">
      <c r="A830" s="17"/>
    </row>
    <row r="831" ht="14.25" customHeight="1">
      <c r="A831" s="17"/>
    </row>
    <row r="832" ht="14.25" customHeight="1">
      <c r="A832" s="17"/>
    </row>
    <row r="833" ht="14.25" customHeight="1">
      <c r="A833" s="17"/>
    </row>
    <row r="834" ht="14.25" customHeight="1">
      <c r="A834" s="17"/>
    </row>
    <row r="835" ht="14.25" customHeight="1">
      <c r="A835" s="17"/>
    </row>
    <row r="836" ht="14.25" customHeight="1">
      <c r="A836" s="17"/>
    </row>
    <row r="837" ht="14.25" customHeight="1">
      <c r="A837" s="17"/>
    </row>
    <row r="838" ht="14.25" customHeight="1">
      <c r="A838" s="17"/>
    </row>
    <row r="839" ht="14.25" customHeight="1">
      <c r="A839" s="17"/>
    </row>
    <row r="840" ht="14.25" customHeight="1">
      <c r="A840" s="17"/>
    </row>
    <row r="841" ht="14.25" customHeight="1">
      <c r="A841" s="17"/>
    </row>
    <row r="842" ht="14.25" customHeight="1">
      <c r="A842" s="17"/>
    </row>
    <row r="843" ht="14.25" customHeight="1">
      <c r="A843" s="17"/>
    </row>
    <row r="844" ht="14.25" customHeight="1">
      <c r="A844" s="17"/>
    </row>
    <row r="845" ht="14.25" customHeight="1">
      <c r="A845" s="17"/>
    </row>
    <row r="846" ht="14.25" customHeight="1">
      <c r="A846" s="17"/>
    </row>
    <row r="847" ht="14.25" customHeight="1">
      <c r="A847" s="17"/>
    </row>
    <row r="848" ht="14.25" customHeight="1">
      <c r="A848" s="17"/>
    </row>
    <row r="849" ht="14.25" customHeight="1">
      <c r="A849" s="17"/>
    </row>
    <row r="850" ht="14.25" customHeight="1">
      <c r="A850" s="17"/>
    </row>
    <row r="851" ht="14.25" customHeight="1">
      <c r="A851" s="17"/>
    </row>
    <row r="852" ht="14.25" customHeight="1">
      <c r="A852" s="17"/>
    </row>
    <row r="853" ht="14.25" customHeight="1">
      <c r="A853" s="17"/>
    </row>
    <row r="854" ht="14.25" customHeight="1">
      <c r="A854" s="17"/>
    </row>
    <row r="855" ht="14.25" customHeight="1">
      <c r="A855" s="17"/>
    </row>
    <row r="856" ht="14.25" customHeight="1">
      <c r="A856" s="17"/>
    </row>
    <row r="857" ht="14.25" customHeight="1">
      <c r="A857" s="17"/>
    </row>
    <row r="858" ht="14.25" customHeight="1">
      <c r="A858" s="17"/>
    </row>
    <row r="859" ht="14.25" customHeight="1">
      <c r="A859" s="17"/>
    </row>
    <row r="860" ht="14.25" customHeight="1">
      <c r="A860" s="17"/>
    </row>
    <row r="861" ht="14.25" customHeight="1">
      <c r="A861" s="17"/>
    </row>
    <row r="862" ht="14.25" customHeight="1">
      <c r="A862" s="17"/>
    </row>
    <row r="863" ht="14.25" customHeight="1">
      <c r="A863" s="17"/>
    </row>
    <row r="864" ht="14.25" customHeight="1">
      <c r="A864" s="17"/>
    </row>
    <row r="865" ht="14.25" customHeight="1">
      <c r="A865" s="17"/>
    </row>
    <row r="866" ht="14.25" customHeight="1">
      <c r="A866" s="17"/>
    </row>
    <row r="867" ht="14.25" customHeight="1">
      <c r="A867" s="17"/>
    </row>
    <row r="868" ht="14.25" customHeight="1">
      <c r="A868" s="17"/>
    </row>
    <row r="869" ht="14.25" customHeight="1">
      <c r="A869" s="17"/>
    </row>
    <row r="870" ht="14.25" customHeight="1">
      <c r="A870" s="17"/>
    </row>
    <row r="871" ht="14.25" customHeight="1">
      <c r="A871" s="17"/>
    </row>
    <row r="872" ht="14.25" customHeight="1">
      <c r="A872" s="17"/>
    </row>
    <row r="873" ht="14.25" customHeight="1">
      <c r="A873" s="17"/>
    </row>
    <row r="874" ht="14.25" customHeight="1">
      <c r="A874" s="17"/>
    </row>
    <row r="875" ht="14.25" customHeight="1">
      <c r="A875" s="17"/>
    </row>
    <row r="876" ht="14.25" customHeight="1">
      <c r="A876" s="17"/>
    </row>
    <row r="877" ht="14.25" customHeight="1">
      <c r="A877" s="17"/>
    </row>
    <row r="878" ht="14.25" customHeight="1">
      <c r="A878" s="17"/>
    </row>
    <row r="879" ht="14.25" customHeight="1">
      <c r="A879" s="17"/>
    </row>
    <row r="880" ht="14.25" customHeight="1">
      <c r="A880" s="17"/>
    </row>
    <row r="881" ht="14.25" customHeight="1">
      <c r="A881" s="17"/>
    </row>
    <row r="882" ht="14.25" customHeight="1">
      <c r="A882" s="17"/>
    </row>
    <row r="883" ht="14.25" customHeight="1">
      <c r="A883" s="17"/>
    </row>
    <row r="884" ht="14.25" customHeight="1">
      <c r="A884" s="17"/>
    </row>
    <row r="885" ht="14.25" customHeight="1">
      <c r="A885" s="17"/>
    </row>
    <row r="886" ht="14.25" customHeight="1">
      <c r="A886" s="17"/>
    </row>
    <row r="887" ht="14.25" customHeight="1">
      <c r="A887" s="17"/>
    </row>
    <row r="888" ht="14.25" customHeight="1">
      <c r="A888" s="17"/>
    </row>
    <row r="889" ht="14.25" customHeight="1">
      <c r="A889" s="17"/>
    </row>
    <row r="890" ht="14.25" customHeight="1">
      <c r="A890" s="17"/>
    </row>
    <row r="891" ht="14.25" customHeight="1">
      <c r="A891" s="17"/>
    </row>
    <row r="892" ht="14.25" customHeight="1">
      <c r="A892" s="17"/>
    </row>
    <row r="893" ht="14.25" customHeight="1">
      <c r="A893" s="17"/>
    </row>
    <row r="894" ht="14.25" customHeight="1">
      <c r="A894" s="17"/>
    </row>
    <row r="895" ht="14.25" customHeight="1">
      <c r="A895" s="17"/>
    </row>
    <row r="896" ht="14.25" customHeight="1">
      <c r="A896" s="17"/>
    </row>
    <row r="897" ht="14.25" customHeight="1">
      <c r="A897" s="17"/>
    </row>
    <row r="898" ht="14.25" customHeight="1">
      <c r="A898" s="17"/>
    </row>
    <row r="899" ht="14.25" customHeight="1">
      <c r="A899" s="17"/>
    </row>
    <row r="900" ht="14.25" customHeight="1">
      <c r="A900" s="17"/>
    </row>
    <row r="901" ht="14.25" customHeight="1">
      <c r="A901" s="17"/>
    </row>
    <row r="902" ht="14.25" customHeight="1">
      <c r="A902" s="17"/>
    </row>
    <row r="903" ht="14.25" customHeight="1">
      <c r="A903" s="17"/>
    </row>
    <row r="904" ht="14.25" customHeight="1">
      <c r="A904" s="17"/>
    </row>
    <row r="905" ht="14.25" customHeight="1">
      <c r="A905" s="17"/>
    </row>
    <row r="906" ht="14.25" customHeight="1">
      <c r="A906" s="17"/>
    </row>
    <row r="907" ht="14.25" customHeight="1">
      <c r="A907" s="17"/>
    </row>
    <row r="908" ht="14.25" customHeight="1">
      <c r="A908" s="17"/>
    </row>
    <row r="909" ht="14.25" customHeight="1">
      <c r="A909" s="17"/>
    </row>
    <row r="910" ht="14.25" customHeight="1">
      <c r="A910" s="17"/>
    </row>
    <row r="911" ht="14.25" customHeight="1">
      <c r="A911" s="17"/>
    </row>
    <row r="912" ht="14.25" customHeight="1">
      <c r="A912" s="17"/>
    </row>
    <row r="913" ht="14.25" customHeight="1">
      <c r="A913" s="17"/>
    </row>
    <row r="914" ht="14.25" customHeight="1">
      <c r="A914" s="17"/>
    </row>
    <row r="915" ht="14.25" customHeight="1">
      <c r="A915" s="17"/>
    </row>
    <row r="916" ht="14.25" customHeight="1">
      <c r="A916" s="17"/>
    </row>
    <row r="917" ht="14.25" customHeight="1">
      <c r="A917" s="17"/>
    </row>
    <row r="918" ht="14.25" customHeight="1">
      <c r="A918" s="17"/>
    </row>
    <row r="919" ht="14.25" customHeight="1">
      <c r="A919" s="17"/>
    </row>
    <row r="920" ht="14.25" customHeight="1">
      <c r="A920" s="17"/>
    </row>
    <row r="921" ht="14.25" customHeight="1">
      <c r="A921" s="17"/>
    </row>
    <row r="922" ht="14.25" customHeight="1">
      <c r="A922" s="17"/>
    </row>
    <row r="923" ht="14.25" customHeight="1">
      <c r="A923" s="17"/>
    </row>
    <row r="924" ht="14.25" customHeight="1">
      <c r="A924" s="17"/>
    </row>
    <row r="925" ht="14.25" customHeight="1">
      <c r="A925" s="17"/>
    </row>
    <row r="926" ht="14.25" customHeight="1">
      <c r="A926" s="17"/>
    </row>
    <row r="927" ht="14.25" customHeight="1">
      <c r="A927" s="17"/>
    </row>
    <row r="928" ht="14.25" customHeight="1">
      <c r="A928" s="17"/>
    </row>
    <row r="929" ht="14.25" customHeight="1">
      <c r="A929" s="17"/>
    </row>
    <row r="930" ht="14.25" customHeight="1">
      <c r="A930" s="17"/>
    </row>
    <row r="931" ht="14.25" customHeight="1">
      <c r="A931" s="17"/>
    </row>
    <row r="932" ht="14.25" customHeight="1">
      <c r="A932" s="17"/>
    </row>
    <row r="933" ht="14.25" customHeight="1">
      <c r="A933" s="17"/>
    </row>
    <row r="934" ht="14.25" customHeight="1">
      <c r="A934" s="17"/>
    </row>
    <row r="935" ht="14.25" customHeight="1">
      <c r="A935" s="17"/>
    </row>
    <row r="936" ht="14.25" customHeight="1">
      <c r="A936" s="17"/>
    </row>
    <row r="937" ht="14.25" customHeight="1">
      <c r="A937" s="17"/>
    </row>
    <row r="938" ht="14.25" customHeight="1">
      <c r="A938" s="17"/>
    </row>
    <row r="939" ht="14.25" customHeight="1">
      <c r="A939" s="17"/>
    </row>
    <row r="940" ht="14.25" customHeight="1">
      <c r="A940" s="17"/>
    </row>
    <row r="941" ht="14.25" customHeight="1">
      <c r="A941" s="17"/>
    </row>
    <row r="942" ht="14.25" customHeight="1">
      <c r="A942" s="17"/>
    </row>
    <row r="943" ht="14.25" customHeight="1">
      <c r="A943" s="17"/>
    </row>
    <row r="944" ht="14.25" customHeight="1">
      <c r="A944" s="17"/>
    </row>
    <row r="945" ht="14.25" customHeight="1">
      <c r="A945" s="17"/>
    </row>
    <row r="946" ht="14.25" customHeight="1">
      <c r="A946" s="17"/>
    </row>
    <row r="947" ht="14.25" customHeight="1">
      <c r="A947" s="17"/>
    </row>
    <row r="948" ht="14.25" customHeight="1">
      <c r="A948" s="17"/>
    </row>
    <row r="949" ht="14.25" customHeight="1">
      <c r="A949" s="17"/>
    </row>
    <row r="950" ht="14.25" customHeight="1">
      <c r="A950" s="17"/>
    </row>
    <row r="951" ht="14.25" customHeight="1">
      <c r="A951" s="17"/>
    </row>
    <row r="952" ht="14.25" customHeight="1">
      <c r="A952" s="17"/>
    </row>
    <row r="953" ht="14.25" customHeight="1">
      <c r="A953" s="17"/>
    </row>
    <row r="954" ht="14.25" customHeight="1">
      <c r="A954" s="17"/>
    </row>
    <row r="955" ht="14.25" customHeight="1">
      <c r="A955" s="17"/>
    </row>
    <row r="956" ht="14.25" customHeight="1">
      <c r="A956" s="17"/>
    </row>
    <row r="957" ht="14.25" customHeight="1">
      <c r="A957" s="17"/>
    </row>
    <row r="958" ht="14.25" customHeight="1">
      <c r="A958" s="17"/>
    </row>
    <row r="959" ht="14.25" customHeight="1">
      <c r="A959" s="17"/>
    </row>
    <row r="960" ht="14.25" customHeight="1">
      <c r="A960" s="17"/>
    </row>
    <row r="961" ht="14.25" customHeight="1">
      <c r="A961" s="17"/>
    </row>
    <row r="962" ht="14.25" customHeight="1">
      <c r="A962" s="17"/>
    </row>
    <row r="963" ht="14.25" customHeight="1">
      <c r="A963" s="17"/>
    </row>
    <row r="964" ht="14.25" customHeight="1">
      <c r="A964" s="17"/>
    </row>
    <row r="965" ht="14.25" customHeight="1">
      <c r="A965" s="17"/>
    </row>
    <row r="966" ht="14.25" customHeight="1">
      <c r="A966" s="17"/>
    </row>
    <row r="967" ht="14.25" customHeight="1">
      <c r="A967" s="17"/>
    </row>
    <row r="968" ht="14.25" customHeight="1">
      <c r="A968" s="17"/>
    </row>
    <row r="969" ht="14.25" customHeight="1">
      <c r="A969" s="17"/>
    </row>
    <row r="970" ht="14.25" customHeight="1">
      <c r="A970" s="17"/>
    </row>
    <row r="971" ht="14.25" customHeight="1">
      <c r="A971" s="17"/>
    </row>
    <row r="972" ht="14.25" customHeight="1">
      <c r="A972" s="17"/>
    </row>
    <row r="973" ht="14.25" customHeight="1">
      <c r="A973" s="17"/>
    </row>
    <row r="974" ht="14.25" customHeight="1">
      <c r="A974" s="17"/>
    </row>
    <row r="975" ht="14.25" customHeight="1">
      <c r="A975" s="17"/>
    </row>
    <row r="976" ht="14.25" customHeight="1">
      <c r="A976" s="17"/>
    </row>
    <row r="977" ht="14.25" customHeight="1">
      <c r="A977" s="17"/>
    </row>
    <row r="978" ht="14.25" customHeight="1">
      <c r="A978" s="17"/>
    </row>
    <row r="979" ht="14.25" customHeight="1">
      <c r="A979" s="17"/>
    </row>
    <row r="980" ht="14.25" customHeight="1">
      <c r="A980" s="17"/>
    </row>
    <row r="981" ht="14.25" customHeight="1">
      <c r="A981" s="17"/>
    </row>
    <row r="982" ht="14.25" customHeight="1">
      <c r="A982" s="17"/>
    </row>
    <row r="983" ht="14.25" customHeight="1">
      <c r="A983" s="17"/>
    </row>
    <row r="984" ht="14.25" customHeight="1">
      <c r="A984" s="17"/>
    </row>
    <row r="985" ht="14.25" customHeight="1">
      <c r="A985" s="17"/>
    </row>
    <row r="986" ht="14.25" customHeight="1">
      <c r="A986" s="17"/>
    </row>
    <row r="987" ht="14.25" customHeight="1">
      <c r="A987" s="17"/>
    </row>
    <row r="988" ht="14.25" customHeight="1">
      <c r="A988" s="17"/>
    </row>
    <row r="989" ht="14.25" customHeight="1">
      <c r="A989" s="17"/>
    </row>
    <row r="990" ht="14.25" customHeight="1">
      <c r="A990" s="17"/>
    </row>
    <row r="991" ht="14.25" customHeight="1">
      <c r="A991" s="17"/>
    </row>
    <row r="992" ht="14.25" customHeight="1">
      <c r="A992" s="17"/>
    </row>
    <row r="993" ht="14.25" customHeight="1">
      <c r="A993" s="17"/>
    </row>
    <row r="994" ht="14.25" customHeight="1">
      <c r="A994" s="17"/>
    </row>
    <row r="995" ht="14.25" customHeight="1">
      <c r="A995" s="17"/>
    </row>
    <row r="996" ht="14.25" customHeight="1">
      <c r="A996" s="17"/>
    </row>
    <row r="997" ht="14.25" customHeight="1">
      <c r="A997" s="17"/>
    </row>
    <row r="998" ht="14.25" customHeight="1">
      <c r="A998" s="17"/>
    </row>
    <row r="999" ht="14.25" customHeight="1">
      <c r="A999" s="17"/>
    </row>
    <row r="1000" ht="14.25" customHeight="1">
      <c r="A1000" s="1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2025-04-03T16:07:58Z</dcterms:created>
  <dc:creator>Derek Butterton</dc:creator>
</cp:coreProperties>
</file>