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nau0-my.sharepoint.com/personal/sean_ryan_nau_edu/Documents/Desktop/"/>
    </mc:Choice>
  </mc:AlternateContent>
  <xr:revisionPtr revIDLastSave="54" documentId="11_C46AC48C7E9FD475EE79F1CCBD6F147E9F67BB9C" xr6:coauthVersionLast="47" xr6:coauthVersionMax="47" xr10:uidLastSave="{1EA0FD5C-5E37-4C78-B8EF-94515FD3ADC8}"/>
  <bookViews>
    <workbookView xWindow="1440" yWindow="1440" windowWidth="16400" windowHeight="7980" xr2:uid="{00000000-000D-0000-FFFF-FFFF00000000}"/>
  </bookViews>
  <sheets>
    <sheet name="Data Entry" sheetId="1" r:id="rId1"/>
    <sheet name="Calculatio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KSAQoxsdPYwA+GQ1dELJy5l/vkSWEdwXwGXus2HnY/c="/>
    </ext>
  </extLst>
</workbook>
</file>

<file path=xl/calcChain.xml><?xml version="1.0" encoding="utf-8"?>
<calcChain xmlns="http://schemas.openxmlformats.org/spreadsheetml/2006/main">
  <c r="C55" i="1" l="1"/>
  <c r="M55" i="1" s="1"/>
  <c r="C54" i="1"/>
  <c r="M54" i="1" s="1"/>
  <c r="C36" i="1"/>
  <c r="C33" i="1"/>
  <c r="M33" i="1" s="1"/>
  <c r="C26" i="1"/>
  <c r="C23" i="1"/>
  <c r="M23" i="1" s="1"/>
  <c r="C22" i="1"/>
  <c r="M22" i="1" s="1"/>
  <c r="C20" i="1"/>
  <c r="M20" i="1" s="1"/>
  <c r="C19" i="1"/>
  <c r="C17" i="1"/>
  <c r="C15" i="1"/>
  <c r="M15" i="1" s="1"/>
  <c r="C14" i="1"/>
  <c r="M14" i="1" s="1"/>
  <c r="C11" i="1"/>
  <c r="M11" i="1" s="1"/>
  <c r="C10" i="1"/>
  <c r="M10" i="1" s="1"/>
  <c r="C9" i="1"/>
  <c r="C8" i="1"/>
  <c r="C6" i="1"/>
  <c r="C7" i="1"/>
  <c r="M7" i="1" s="1"/>
  <c r="C5" i="1"/>
  <c r="C4" i="1"/>
  <c r="C3" i="1"/>
  <c r="M3" i="1" s="1"/>
  <c r="C2" i="1"/>
  <c r="B4" i="2"/>
  <c r="B6" i="2" s="1"/>
  <c r="B3" i="2"/>
  <c r="C45" i="1" s="1"/>
  <c r="M45" i="1" s="1"/>
  <c r="M52" i="1"/>
  <c r="M51" i="1"/>
  <c r="M36" i="1"/>
  <c r="M26" i="1"/>
  <c r="M19" i="1"/>
  <c r="M17" i="1"/>
  <c r="M8" i="1"/>
  <c r="M6" i="1"/>
  <c r="M4" i="1"/>
  <c r="C25" i="1" l="1"/>
  <c r="M25" i="1" s="1"/>
  <c r="C18" i="1"/>
  <c r="M18" i="1" s="1"/>
  <c r="C39" i="1"/>
  <c r="C16" i="1"/>
  <c r="M16" i="1" s="1"/>
  <c r="C24" i="1"/>
  <c r="M24" i="1" s="1"/>
  <c r="C40" i="1"/>
  <c r="M40" i="1" s="1"/>
  <c r="C41" i="1"/>
  <c r="M41" i="1" s="1"/>
  <c r="C42" i="1"/>
  <c r="M42" i="1" s="1"/>
  <c r="C28" i="1"/>
  <c r="M28" i="1" s="1"/>
  <c r="C21" i="1"/>
  <c r="M21" i="1" s="1"/>
  <c r="B9" i="2"/>
  <c r="C43" i="1" s="1"/>
  <c r="M43" i="1" s="1"/>
  <c r="B5" i="2"/>
  <c r="B8" i="2" s="1"/>
  <c r="B7" i="2"/>
  <c r="C53" i="1" l="1"/>
  <c r="M53" i="1" s="1"/>
  <c r="C57" i="1"/>
  <c r="M57" i="1" s="1"/>
  <c r="C56" i="1"/>
  <c r="M56" i="1" s="1"/>
  <c r="C29" i="1"/>
  <c r="M29" i="1" s="1"/>
  <c r="C13" i="1"/>
  <c r="M13" i="1" s="1"/>
  <c r="C30" i="1"/>
  <c r="M30" i="1" s="1"/>
  <c r="C44" i="1"/>
  <c r="M44" i="1" s="1"/>
  <c r="C12" i="1"/>
  <c r="M12" i="1" s="1"/>
  <c r="C46" i="1"/>
  <c r="M46" i="1" s="1"/>
  <c r="C35" i="1"/>
  <c r="M35" i="1" s="1"/>
  <c r="C27" i="1"/>
  <c r="M27" i="1" s="1"/>
  <c r="C34" i="1"/>
  <c r="C48" i="1"/>
  <c r="M48" i="1" s="1"/>
  <c r="C32" i="1"/>
  <c r="M32" i="1" s="1"/>
  <c r="C47" i="1"/>
  <c r="C31" i="1"/>
  <c r="C38" i="1"/>
  <c r="M38" i="1" s="1"/>
  <c r="C37" i="1"/>
  <c r="M37" i="1" s="1"/>
  <c r="M59" i="1" l="1"/>
</calcChain>
</file>

<file path=xl/sharedStrings.xml><?xml version="1.0" encoding="utf-8"?>
<sst xmlns="http://schemas.openxmlformats.org/spreadsheetml/2006/main" count="189" uniqueCount="124">
  <si>
    <t>Enter data below:</t>
  </si>
  <si>
    <t>Number</t>
  </si>
  <si>
    <t>Material</t>
  </si>
  <si>
    <t>Base Number Required</t>
  </si>
  <si>
    <t>Multiplier</t>
  </si>
  <si>
    <t>Additional Number Required (e.g., for demos)</t>
  </si>
  <si>
    <t>Additional Multiplier</t>
  </si>
  <si>
    <t>Additional Number Required</t>
  </si>
  <si>
    <t>Price for One Item</t>
  </si>
  <si>
    <t>Total Cost</t>
  </si>
  <si>
    <t>How many sections/classes are you teaching?</t>
  </si>
  <si>
    <t>computer and projector</t>
  </si>
  <si>
    <t>Cross-section reusable</t>
  </si>
  <si>
    <t>container with lid, clear plastic, 8 oz.</t>
  </si>
  <si>
    <t>Sections</t>
  </si>
  <si>
    <t>https://www.amazon.com/ZEML-Deli-Storage-Containers-Leak-proof/dp/B07RNMRH3P?source=ps-sl-shoppingads-lpcontext&amp;ref_=fplfs&amp;smid=AD6AVQUGFKFMD&amp;gQT=1&amp;th=1</t>
  </si>
  <si>
    <t>About how many learners are in each section/class?</t>
  </si>
  <si>
    <t>Engineering Design Process poster</t>
  </si>
  <si>
    <t>estimation based from google</t>
  </si>
  <si>
    <t>measuring cup, 1/4 cup</t>
  </si>
  <si>
    <t>https://www.walmart.com/ip/Goodcook-Measuring-Cup-Set-4-Piece/47500375?wmlspartner=wlpa&amp;selectedSellerId=0&amp;selectedOfferId=A89F54FED43E4245A545AA093209111B&amp;conditionGroupCode=1&amp;wl13=5725&amp;gclsrc=aw.ds&amp;adid=2222222227747500375_117755028669_12420145346&amp;wl0=&amp;wl1=g&amp;wl2=c&amp;wl3=501107745824&amp;wl4=pla-394283752452&amp;wl5=9189700&amp;wl6=&amp;wl7=&amp;wl8=&amp;wl9=pla&amp;wl10=8175035&amp;wl11=local&amp;wl12=47500375&amp;veh=sem_LIA&amp;gclsrc=aw.ds&amp;gad_source=1&amp;gad_campaignid=12420145346&amp;gbraid=0AAAAADmfBIpmcbmxu67Xj0OZcp_-JKseM&amp;gclid=Cj0KCQjwlMfABhCWARIsADGXdy--jTwPS4P0Emd5N3FWuFQGCI7p2qeCqzLWorOlRCWwQVYrvmASqiMaAjdvEALw_wcB</t>
  </si>
  <si>
    <t>strainer</t>
  </si>
  <si>
    <t>https://www.walmart.com/ip/Sales-Today-Clearance-304-Stainless-Steel-Fine-Mesh-Strainers-Kitchen-Colander-Skimmer-Handle-Sieve-Sifters-Food-Tea-Rice-Oil-Noodles-Fruits-Vegetabl/15753613876?wmlspartner=wlpa&amp;selectedSellerId=102584225&amp;selectedOfferId=99B025B7FB8E34D68923D7287D46EBD6&amp;conditionGroupCode=1&amp;wmlspartner=wlpa&amp;cn=FY25-ENTP-PMAX_cnv_dps_dsn_dis_ad_entp_e_n&amp;gclsrc=aw.ds&amp;adid=2222222229715753613876_102584225_0000000000_21407473164&amp;wl0=&amp;wl1=x&amp;wl2=c&amp;wl3=&amp;wl4=&amp;wl5=9189700&amp;wl6=&amp;wl7=&amp;wl8=&amp;wl9=pla&amp;wl10=5449170235&amp;wl11=online&amp;wl12=15753613876_102584225&amp;veh=sem&amp;gad_source=1&amp;gad_campaignid=21690411341&amp;gbraid=0AAAAADmfBIqaDCtbSY_eoXhDLjPdy6pIz&amp;gclid=Cj0KCQjwlMfABhCWARIsADGXdy81F9M8mnWf2XkrSaAzxSx1TdEu9nfFX7B7awOpTzM2UcXTLv-RxwYaAuVKEALw_wcB</t>
  </si>
  <si>
    <t>utility knife</t>
  </si>
  <si>
    <t>https://www.walmart.com/ip/Hyper-Tough-Retractable-Utility-Knife-With-5-Utility-Blades/531295900?wl13=5626&amp;selectedSellerId=0&amp;wmlspartner=wlpa&amp;gStoreCode=5626&amp;gQT=1</t>
  </si>
  <si>
    <t>rulers</t>
  </si>
  <si>
    <t>https://www.walmart.com/ip/Pen-Gear-12-Wood-Ruler-0-05lb/15004157672?wmlspartner=wlpa&amp;selectedSellerId=0&amp;selectedOfferId=504D7F216BB037AFB109673C379DC9F1&amp;conditionGroupCode=1&amp;wl13=1325&amp;gclsrc=aw.ds&amp;adid=2222222227715004157672_117755028669_12420145346&amp;wl0=&amp;wl1=g&amp;wl2=c&amp;wl3=501107745824&amp;wl4=pla-394283752452&amp;wl5=9189700&amp;wl6=&amp;wl7=&amp;wl8=&amp;wl9=pla&amp;wl10=8175035&amp;wl11=local&amp;wl12=15004157672&amp;veh=sem_LIA&amp;gclsrc=aw.ds&amp;gad_source=1&amp;gad_campaignid=12420145346&amp;gbraid=0AAAAADmfBIqXK8muyzu1HC4Agj4gUdK7m&amp;gclid=Cj0KCQjw8cHABhC-ARIsAJnY12wmM_S_DlcO57-WxdYawXzIbNdh0cW1OaRXJe0nM1DwLldpXJkCiNwaAsRvEALw_wcB</t>
  </si>
  <si>
    <t>measuring cup, 1 cup</t>
  </si>
  <si>
    <t>Groups of 4 per section</t>
  </si>
  <si>
    <t>see row 5</t>
  </si>
  <si>
    <t>scissors</t>
  </si>
  <si>
    <t>https://www.amazon.com/BURVAGY-Multipurpose-Scissors-Comfort-Supplies/dp/B09XXD4DHM/ref=asc_df_B09XXD4DHM?mcid=7fe5055ee8063ddbbad4ee1ca73ab552&amp;hvocijid=11362184176680646293-B09XXD4DHM-&amp;hvexpln=73&amp;tag=hyprod-20&amp;linkCode=df0&amp;hvadid=721245378154&amp;hvpos=&amp;hvnetw=g&amp;hvrand=11362184176680646293&amp;hvpone=&amp;hvptwo=&amp;hvqmt=&amp;hvdev=c&amp;hvdvcmdl=&amp;hvlocint=&amp;hvlocphy=9189700&amp;hvtargid=pla-2281435180458&amp;th=1</t>
  </si>
  <si>
    <t>trays, foil, 12″ × 12″</t>
  </si>
  <si>
    <t>https://www.walmart.com/ip/Handi-Foil-Super-King-Aluminum-Poultry-Pan-1-Count-per-Pack-12-6-in-x-12-6-in-x-4-in/209800494?wmlspartner=wlpa&amp;selectedSellerId=0&amp;selectedOfferId=DC83B306AF6040CA958771151C0B2D93&amp;conditionGroupCode=1&amp;wl13=3884&amp;gclsrc=aw.ds&amp;adid=22222222277209800494_117755028669_12420145346&amp;wl0=&amp;wl1=g&amp;wl2=c&amp;wl3=501107745824&amp;wl4=pla-394283752452&amp;wl5=9189700&amp;wl6=&amp;wl7=&amp;wl8=&amp;wl9=pla&amp;wl10=8175035&amp;wl11=local&amp;wl12=209800494&amp;veh=sem_LIA&amp;gclsrc=aw.ds&amp;gad_source=4&amp;gad_campaignid=12420145346&amp;gbraid=0AAAAADmfBIqSIy_Li_zuiPShmr2obu6XC&amp;gclid=Cj0KCQjwlMfABhCWARIsADGXdy9PuKhCN9I92sqcutAzDYMrahYiJyn1OF12v0VIRbQNuBlXTD6L7OoaAqy5EALw_wcB</t>
  </si>
  <si>
    <t>jars with lids, clear, 1/2 gallon</t>
  </si>
  <si>
    <t>Total groups of 4</t>
  </si>
  <si>
    <t>https://www.walmart.com/ip/Mainstays-2-Quart-Plastic-Clear-Canister-with-White-Twist-Top-Lid-1-Each-4-85-x-4-73-x-7-30/3518191167?wmlspartner=wlpa&amp;selectedSellerId=0&amp;selectedOfferId=3A4AF0D1D0994319AC8F004116B24A2B&amp;conditionGroupCode=1&amp;wl13=5626&amp;gclsrc=aw.ds&amp;adid=222222222773518191167_117755028669_12420145346&amp;wl0=&amp;wl1=g&amp;wl2=c&amp;wl3=501107745824&amp;wl4=pla-394283752452&amp;wl5=9189700&amp;wl6=&amp;wl7=&amp;wl8=&amp;wl9=pla&amp;wl10=8175035&amp;wl11=local&amp;wl12=3518191167&amp;veh=sem_LIA&amp;gclsrc=aw.ds&amp;gad_source=1&amp;gad_campaignid=12420145346&amp;gbraid=0AAAAADmfBIpmcbmxu67Xj0OZcp_-JKseM&amp;gclid=Cj0KCQjwlMfABhCWARIsADGXdy-wnYI9PZP-EE7qv8cLYhRFxQDux03h7GZP9qljG60JSbNvgVgl0ToaAozlEALw_wcB</t>
  </si>
  <si>
    <t>bottles, 2-liter (caps not needed)</t>
  </si>
  <si>
    <t>https://www.nascoeducation.com/2-liter-soda-bottle-sb53274.html?gad_source=1&amp;gad_campaignid=20297209100&amp;gbraid=0AAAAACtTIQ6GM_P7ag00qVkMwDE21UGeC&amp;gclid=Cj0KCQjwlMfABhCWARIsADGXdy8yls4XZnUEKmVRjbHoRZ3kTDcmIlfEb-bBifDfjtglRegeP7kf_xAaAmclEALw_wcB</t>
  </si>
  <si>
    <t>felt dots (or other raised adhesive objects)</t>
  </si>
  <si>
    <t>https://www.amazon.com/AmazonBasics-Rubber-Furniture-Black-Round/dp/B088KKC581?gQT=0</t>
  </si>
  <si>
    <t>pad of chart paper and markers</t>
  </si>
  <si>
    <t>https://www.officedepot.com/a/products/618017/Post-it-Super-Sticky-Easel-Pad/?utm_source=google&amp;utm_medium=sag?utm_source=google&amp;utm_medium=cpc&amp;utm_campaign=pla_cor_evg_supplies-legacy_general_unid_prch_non-match&amp;mediacampaignid=71700000119141386&amp;utm_source=google&amp;utm_medium=cpc&amp;gad_source=1&amp;gad_campaignid=21410298162&amp;gbraid=0AAAAAD2Eb4fyoo0RQbSGRWveqZmFSP1Uh&amp;gclid=Cj0KCQjw8cHABhC-ARIsAJnY12zil33A2cZll5AXjN8SEveMHlImVYEjhcFRTQ2R926gjvUAs1Fd6i0aAoXCEALw_wcB&amp;gclsrc=aw.ds</t>
  </si>
  <si>
    <t>bottles of diffuser oil or scented tea</t>
  </si>
  <si>
    <t>https://www.walmart.com/ip/Mainstays-100-Pure-Essential-Oil-Lavender-15-ml-Therapeutic-Grade-for-use-with-Oil-Diffusers-Potpourri-and-Wicking-Fragrance-Diffusers/1931951136?wmlspartner=wlpa&amp;selectedSellerId=0&amp;selectedOfferId=14CE891A139347669B3BA195F3850956&amp;conditionGroupCode=1&amp;wl13=5626&amp;gclsrc=aw.ds&amp;adid=222222222771931951136_117755028669_12420145346&amp;wl0=&amp;wl1=g&amp;wl2=c&amp;wl3=501107745824&amp;wl4=pla-394283752452&amp;wl5=9189700&amp;wl6=&amp;wl7=&amp;wl8=&amp;wl9=pla&amp;wl10=8175035&amp;wl11=local&amp;wl12=1931951136&amp;veh=sem_LIA&amp;gclsrc=aw.ds&amp;gad_source=1&amp;gad_campaignid=12420145346&amp;gbraid=0AAAAADmfBIpmcbmxu67Xj0OZcp_-JKseM&amp;gclid=Cj0KCQjwlMfABhCWARIsADGXdy-l3YakfLX3yqyT_ySMHkDT_t5-Xw3ALWmFk6NCBihR6ciqFia1zfUaAi9QEALw_wcB</t>
  </si>
  <si>
    <t>bottle of food coloring, yellow</t>
  </si>
  <si>
    <t>https://www.amazon.com/McCormick-Yellow-Food-Color/dp/B00415ZE8S?source=ps-sl-shoppingads-lpcontext&amp;ref_=fplfs&amp;smid=ATVPDKIKX0DER&amp;gQT=1&amp;th=1</t>
  </si>
  <si>
    <t>Tbsp of powder detergent</t>
  </si>
  <si>
    <t>https://www.walmart.com/ip/Ariel-Aroma-Original-Powder-Laundry-Detergent-35-oz/51586972?wl13=5626&amp;selectedSellerId=0&amp;wmlspartner=wlpa&amp;gStoreCode=5626&amp;gQT=1</t>
  </si>
  <si>
    <t>bottles of glue</t>
  </si>
  <si>
    <t>https://www.walmart.com/ip/Elmer-s-Washable-Liquid-School-Glue-White-Dries-Clear-4-fl-oz/17011265?wl13=1325&amp;selectedSellerId=0&amp;wmlspartner=wlpa&amp;gStoreCode=1325&amp;gQT=1</t>
  </si>
  <si>
    <t>roll of plastic wrap</t>
  </si>
  <si>
    <t>https://www.walmart.com/ip/Great-Value-Plastic-Wrap-200-Sq-ft/184907101?athcpid=184907101&amp;athpgid=AthenaItempage&amp;athcgid=null&amp;athznid=si&amp;athieid=v0_eeMTU3LjMsODA4NC41NzAwMDAwMDAwMDEsMC4wMTk4MzQxOTE3NTM4NDgxMiwwLjVf&amp;athstid=CS055~CS004&amp;athguid=KXKIjLhZ8B_z88DLWSJE2BT7H3VlD1QcSEMJ&amp;athancid=5126097042&amp;athposb=0&amp;athena=true&amp;athbdg=L1600</t>
  </si>
  <si>
    <t>bottles of soap</t>
  </si>
  <si>
    <t>https://www.walmart.com/ip/Dawn-Ultra-Dish-Soap-Dishwashing-Liquid-Original-Scent-18-fl-oz/1095568875?wmlspartner=wlpa&amp;selectedSellerId=0&amp;selectedOfferId=9651E5A7790A4C9183A39EA10D52509C&amp;conditionGroupCode=1&amp;wl13=5725&amp;gclsrc=aw.ds&amp;adid=222222222771095568875_178028002215_22422994460&amp;wl0=&amp;wl1=g&amp;wl2=c&amp;wl3=697173827980&amp;wl4=pla-2348450966064&amp;wl5=9189700&amp;wl6=&amp;wl7=&amp;wl8=&amp;wl9=pla&amp;wl10=8175035&amp;wl11=local&amp;wl12=1095568875&amp;veh=sem_LIA&amp;gad_source=1&amp;gad_campaignid=22422994460&amp;gbraid=0AAAAADmfBIqujTu6X5blnll0x1FvpfXhd&amp;gclid=Cj0KCQjwlMfABhCWARIsADGXdy82cPuPfesUTYKfurVljC5M-dGnk3JBE-MQqYbKvY1BJrVuxWo3xhoaAr9pEALw_wcB</t>
  </si>
  <si>
    <t>pads of sticky notes</t>
  </si>
  <si>
    <t>https://www.walmart.com/ip/Pen-Gear-Sticky-Notes-Neon-Green-3-in-x-3-in-100-Sheets-Pad-1-Pad-Pack/5074554919?wl13=5626&amp;selectedSellerId=0&amp;wmlspartner=wlpa&amp;gStoreCode=5626&amp;gQT=1</t>
  </si>
  <si>
    <t>roll of masking tape</t>
  </si>
  <si>
    <t>https://www.officedepot.com/a/products/445282/Office-Depot-Brand-General-Purpose-Masking/?utm_source=google&amp;utm_medium=sag&amp;srsltid=AfmBOorvEgQYE6Yu8EDfY7NrvNop375-jcmsCtknlmphPMIX0pNDm1Yz3JE&amp;gQT=1#Reviews</t>
  </si>
  <si>
    <t>spools of thread</t>
  </si>
  <si>
    <t>https://www.walmart.com/ip/Coats-Clark-All-Purpose-Black-Polyester-Thread-300-Yards/19530573?wl13=5626&amp;selectedSellerId=0&amp;wmlspartner=wlpa&amp;gStoreCode=5626&amp;gQT=1</t>
  </si>
  <si>
    <t>tubes of toothpaste, travel size</t>
  </si>
  <si>
    <t>https://www.walmart.com/ip/Crest-3D-White-Advanced-Radiant-Mint-Teeth-Whitening-Toothpaste-85-oz/17341348?wl13=5725&amp;selectedSellerId=0&amp;wmlspartner=wlpa&amp;gStoreCode=5725&amp;gQT=1</t>
  </si>
  <si>
    <t>bottles of white vinegar</t>
  </si>
  <si>
    <t>https://www.walmart.com/ip/Great-Value-Distilled-White-Vinegar-32-fl-oz/10450997?athcpid=10450997&amp;athpgid=itempage&amp;athcgid=null&amp;athznid=null&amp;athieid=null&amp;athstid=CS014&amp;athguid=466001f5-9a18a716-611959db9f15260d&amp;athancid=null&amp;athena=true&amp;gQT=1</t>
  </si>
  <si>
    <t>lbs. of modeling clay</t>
  </si>
  <si>
    <t>https://www.walmart.com/ip/CRAYOLA-Reusable-Modeling-Clay-Assortment-Four-4oz-Packs-per-Container-Four-Colors/14590619?wmlspartner=wlpa&amp;selectedSellerId=0&amp;selectedOfferId=FAC6792BC0C4499B942C15EFE7140540&amp;conditionGroupCode=1&amp;gQT=1</t>
  </si>
  <si>
    <t>rolls of paper towels</t>
  </si>
  <si>
    <t>https://www.walmart.com/ip/Bounty-BASE-Paper-Towel-2-Ply-Select-a-Size-Roll-White/14580219389?wl13=5725&amp;selectedSellerId=0&amp;wmlspartner=wlpa&amp;gStoreCode=5725&amp;gQT=1</t>
  </si>
  <si>
    <t>cups of soil</t>
  </si>
  <si>
    <t>https://shop.shonnards.com/item/444555042151/Potting-Soil-1-lb-1-lb?gQT=1&amp;gRefinements=MEASURE:Under+3+lb+weight</t>
  </si>
  <si>
    <t>cups of activated charcoal</t>
  </si>
  <si>
    <t>https://www.amazon.com/Ingredients-Natural-Activated-Charcoal-Detoxifies/dp/B09CQ7FJ4J?source=ps-sl-shoppingads-lpcontext&amp;ref_=fplfs&amp;psc=1&amp;smid=A1QLIJE9G2LUEV&amp;gQT=1</t>
  </si>
  <si>
    <t>cups of limestone gravel</t>
  </si>
  <si>
    <t>https://www.carolina.com/specialty-chemicals-m-o/marble-chips-laboratory-grade-2-kg/874052.pr?srsltid=AfmBOopSzEA3hkrlCErnbGU-JGjbzRjcmu7AyYP5qtIhgrmjjv6xDnt97WM&amp;gQT=1</t>
  </si>
  <si>
    <t>rolls of painter's tape</t>
  </si>
  <si>
    <t>https://www.amazon.com/Painters-Painting-Adhesive-Decoration-Labeling/dp/B0BPS5QB4D?source=ps-sl-shoppingads-lpcontext&amp;ref_=fplfs&amp;smid=A2JU67Y6Y8NM1&amp;gQT=1&amp;th=1</t>
  </si>
  <si>
    <t>sheets of cardstock</t>
  </si>
  <si>
    <t>https://www.amazon.com/Cardstock-Invitations-Wedding-Stationary-Printing/dp/B0CSYD2GTN/ref=asc_df_B0CSYD2GTN?mcid=72d5f6ea5d4837b6b79b78474fe8a8ce&amp;hvocijid=6016130731639158873-B0CSYD2GTN-&amp;hvexpln=73&amp;tag=hyprod-20&amp;linkCode=df0&amp;hvadid=721245378154&amp;hvpos=&amp;hvnetw=g&amp;hvrand=6016130731639158873&amp;hvpone=&amp;hvptwo=&amp;hvqmt=&amp;hvdev=c&amp;hvdvcmdl=&amp;hvlocint=&amp;hvlocphy=9189700&amp;hvtargid=pla-2281435177418&amp;th=1</t>
  </si>
  <si>
    <t>tea bags, black tea</t>
  </si>
  <si>
    <t>to-go coffee cups</t>
  </si>
  <si>
    <t>https://www.walmart.com/ip/Hefty-Disposable-Hot-Cups-with-Lids-16-Ounce-20-Count/521412668?wmlspartner=wlpa&amp;selectedSellerId=0&amp;selectedOfferId=E1E211401EBE47B3815DBEC9A9D6AC63&amp;conditionGroupCode=1&amp;gQT=1</t>
  </si>
  <si>
    <t>black permanent markers</t>
  </si>
  <si>
    <t>https://www.walmart.com/ip/Sharpie-Permanent-Markers-Fine-Point-Black-12-Count/258144696?wmlspartner=wlpa&amp;selectedSellerId=0&amp;selectedOfferId=EB461C9E28A644A0A4BE96759F9A83BC&amp;conditionGroupCode=1&amp;wl13=5626&amp;gclsrc=aw.ds&amp;adid=22222222277258144696_117755028669_12420145346&amp;wl0=&amp;wl1=g&amp;wl2=c&amp;wl3=501107745824&amp;wl4=pla-394283752452&amp;wl5=9189700&amp;wl6=&amp;wl7=&amp;wl8=&amp;wl9=pla&amp;wl10=8175035&amp;wl11=local&amp;wl12=258144696&amp;veh=sem_LIA&amp;gclsrc=aw.ds&amp;gad_source=1&amp;gad_campaignid=12420145346&amp;gbraid=0AAAAADmfBIpmcbmxu67Xj0OZcp_-JKseM&amp;gclid=Cj0KCQjwlMfABhCWARIsADGXdy85eP2tVosyNMbWR4U8yuZW6NYvZ731dmDhxXAJ7UaxcRA-zIEiAcMaAkWGEALw_wcB</t>
  </si>
  <si>
    <t>packets of pH strips</t>
  </si>
  <si>
    <t>https://www.amazon.com/Strips-pH-1-14-Universal-Litmus-Testing/dp/B0DC14CSWH?source=ps-sl-shoppingads-lpcontext&amp;ref_=fplfs&amp;smid=A2MEJ0DT21ACDW&amp;gQT=1&amp;th=1</t>
  </si>
  <si>
    <t>cups of sand</t>
  </si>
  <si>
    <t>https://www.walmart.com/ip/Mosser-Lee-Desert-Sand-Desert-Soil-Cover-5-lb/191108599?wmlspartner=wlpa&amp;selectedSellerId=0&amp;selectedOfferId=FC1806444E0846109198D49370813342&amp;conditionGroupCode=1&amp;wl13=5626&amp;gclsrc=aw.ds&amp;adid=22222222277191108599_117755028669_12420145346&amp;wl0=&amp;wl1=g&amp;wl2=c&amp;wl3=501107745824&amp;wl4=pla-394283752452&amp;wl5=9189700&amp;wl6=&amp;wl7=&amp;wl8=&amp;wl9=pla&amp;wl10=8175035&amp;wl11=local&amp;wl12=191108599&amp;veh=sem_LIA&amp;gclsrc=aw.ds&amp;gad_source=4&amp;gad_campaignid=12420145346&amp;gbraid=0AAAAADmfBIqh3wJb63CNrJsmIiWjPSj5y&amp;gclid=Cj0KCQjw8cHABhC-ARIsAJnY12xzmt0YaeKklUN5l18uNzM7O5ZeKR5opDpdCQJ7MWT7zDJh-3MKGLYaAmVaEALw_wcB</t>
  </si>
  <si>
    <t>cheesecloth, 12″ × 12″</t>
  </si>
  <si>
    <t>https://www.amazon.com/Cheesecloth-Bleached-Individually-Bagged-Reusable/dp/B072PSHN52?source=ps-sl-shoppingads-lpcontext&amp;ref_=fplfs&amp;smid=A3A2MEHLBRDID3&amp;gQT=1&amp;th=1</t>
  </si>
  <si>
    <t>rubber bands</t>
  </si>
  <si>
    <t>https://www.walmart.com/ip/32-Advantage-Rubber-Bands-1-2-Pound-Bag/49409667?wl13=5626&amp;selectedSellerId=0&amp;wmlspartner=wlpa&amp;gStoreCode=5626&amp;gQT=1</t>
  </si>
  <si>
    <t>jumbo straws, color 1</t>
  </si>
  <si>
    <t>https://www.amazon.com/Smoothie-Straws-Colorful-Disposable-Wide-mouthed/dp/B0CFHCTB63/ref=asc_df_B0CFHCTB63?mcid=a74f6b8fcdcd321aaeeebeaf83f3a6e6&amp;hvocijid=16632493443737295829-B0CFHCTB63-&amp;hvexpln=73&amp;tag=hyprod-20&amp;linkCode=df0&amp;hvadid=721245378154&amp;hvpos=&amp;hvnetw=g&amp;hvrand=16632493443737295829&amp;hvpone=&amp;hvptwo=&amp;hvqmt=&amp;hvdev=c&amp;hvdvcmdl=&amp;hvlocint=&amp;hvlocphy=9189700&amp;hvtargid=pla-2281435180298&amp;psc=1</t>
  </si>
  <si>
    <t>jumbo straws, color 2</t>
  </si>
  <si>
    <t>jumbo straws, color 3</t>
  </si>
  <si>
    <t>craft sticks</t>
  </si>
  <si>
    <t>https://www.michaels.com/product/craft-sticks-by-creatology-10369137?srsltid=AfmBOoqqBl1cvvIBAZsuP7d0_5TxTfbBysjSYKnmlCD7JSs4mlhnen824X8&amp;gPromoCode=GOSAVE30&amp;gStoreCode=5206&amp;gQT=1</t>
  </si>
  <si>
    <t>sheets of copy paper</t>
  </si>
  <si>
    <t>cups, plastic, clear, 8 oz.</t>
  </si>
  <si>
    <t>https://www.walmart.com/ip/Disposable-Clear-Cups-8-79-Fluid-Ounces-Way-to-Celebrate-36-Pieces/780614891?wl13=2922&amp;selectedSellerId=0&amp;wmlspartner=wlpa&amp;gStoreCode=2922&amp;gQT=1</t>
  </si>
  <si>
    <t>cotton balls</t>
  </si>
  <si>
    <t>https://www.walmart.com/ip/Equate-Beauty-Jumbo-Cotton-Balls-100-Count/900045087?wmlspartner=wlpa&amp;selectedSellerId=0&amp;selectedOfferId=CCEEFEC660C34485BB84BC3255E8069F&amp;conditionGroupCode=1&amp;wl13=5725&amp;wmlspartner=wlpa&amp;cn=FY25-ENTP-PMAX_cnv_dps_dsn_dis_ad_entp_e_n&amp;gclsrc=aw.ds&amp;adid=22222222297900045087_0000000000_21407473164&amp;wl0=&amp;wl1=x&amp;wl2=c&amp;wl3=&amp;wl4=&amp;wl5=9189700&amp;wl6=&amp;wl7=&amp;wl8=&amp;wl9=pla&amp;wl10=8175035&amp;wl11=local&amp;wl12=900045087&amp;veh=sem&amp;gad_source=1&amp;gad_campaignid=21690411341&amp;gbraid=0AAAAADmfBIqaDCtbSY_eoXhDLjPdy6pIz&amp;gclid=Cj0KCQjwlMfABhCWARIsADGXdy--MLJaVXpSgZ2JVfh_lwnqYcn-6FA3yf2-G-ZWhjfd1GOEfTWtVtsaAoWOEALw_wcB</t>
  </si>
  <si>
    <t>index cards, 3″ × 5″</t>
  </si>
  <si>
    <t>Total learners</t>
  </si>
  <si>
    <t>https://www.walmart.com/ip/Pen-Gear-Ruled-Index-Cards-3-x-5-White-100-Count/485160832?wmlspartner=wlpa&amp;selectedSellerId=0&amp;selectedOfferId=6E2CCE2A307841E283CA1C3C2F1D1398&amp;conditionGroupCode=1&amp;wl13=5626&amp;gclsrc=aw.ds&amp;adid=22222222277485160832_117755028669_12420145346&amp;wl0=&amp;wl1=g&amp;wl2=c&amp;wl3=501107745824&amp;wl4=pla-394283752452&amp;wl5=9189700&amp;wl6=&amp;wl7=&amp;wl8=&amp;wl9=pla&amp;wl10=8175035&amp;wl11=local&amp;wl12=485160832&amp;veh=sem_LIA&amp;gclsrc=aw.ds&amp;gad_source=1&amp;gad_campaignid=12420145346&amp;gbraid=0AAAAADmfBIqXK8muyzu1HC4Agj4gUdK7m&amp;gclid=Cj0KCQjw8cHABhC-ARIsAJnY12wfVAna3B5CU4U-q5oPNKcLktLBP719nLEE0eSkbIqBTkhZ8sZRKOcaAlCDEALw_wcB</t>
  </si>
  <si>
    <t>building supplies (such as clay, sticks, or blocks)</t>
  </si>
  <si>
    <t>coffee grounds</t>
  </si>
  <si>
    <t>drawing supplies (such as pencils, crayons, markers)</t>
  </si>
  <si>
    <t>natural materials (soil, sticks, grass, pebbles)</t>
  </si>
  <si>
    <t>sheet protectors (optional)</t>
  </si>
  <si>
    <t>https://www.walmart.com/ip/Pen-Gear-Standard-Sheet-Protectors-Clear-8-5-x-11-25-Count/179939872?wl13=5626&amp;selectedSellerId=0&amp;wmlspartner=wlpa&amp;gStoreCode=5626&amp;gQT=1</t>
  </si>
  <si>
    <t>cell phone or tablet with light and color meter apps installed (optional)</t>
  </si>
  <si>
    <t>pencils</t>
  </si>
  <si>
    <t>Learners per section</t>
  </si>
  <si>
    <t>https://www.walmart.com/ip/Pen-Gear-2-HB-Yellow-Wood-Pencils-Unsharpened-24-Count/700001703?wmlspartner=wlpa&amp;selectedSellerId=0&amp;selectedOfferId=5431F99C2551439090620504AD6DD376&amp;conditionGroupCode=1&amp;wmlspartner=wlpa&amp;cn=FY25-ENTP-PMAX_cnv_dps_dsn_dis_ad_entp_e_n&amp;gclsrc=aw.ds&amp;adid=22222222297700001703_0000000000_21407473164&amp;wl0=&amp;wl1=x&amp;wl2=c&amp;wl3=&amp;wl4=&amp;wl5=9189700&amp;wl6=&amp;wl7=&amp;wl8=&amp;wl9=pla&amp;wl10=8175035&amp;wl11=online&amp;wl12=700001703&amp;veh=sem&amp;gad_source=1&amp;gad_campaignid=21690411341&amp;gbraid=0AAAAADmfBIqaDCtbSY_eoXhDLjPdy6pIz&amp;gclid=Cj0KCQjwlMfABhCWARIsADGXdy_5cdMYREboN2b9KNkpA10iWkGhkt4XPcwmF7dE4IfgDCC9lCtWs2saAvMJEALw_wcB</t>
  </si>
  <si>
    <t>Engineering Notebooks</t>
  </si>
  <si>
    <t>Based on estimated cost of 5 cents per printed page</t>
  </si>
  <si>
    <t>sets of safety gloves and goggles (optional)</t>
  </si>
  <si>
    <t xml:space="preserve">Total: </t>
  </si>
  <si>
    <t>Data</t>
  </si>
  <si>
    <t>Value</t>
  </si>
  <si>
    <t>Pairs per section</t>
  </si>
  <si>
    <t>Total pairs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</si>
</sst>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Aptos Narrow"/>
      <scheme val="minor"/>
    </font>
    <font>
      <b/>
      <sz val="11"/>
      <color theme="1"/>
      <name val="Aptos Narrow"/>
    </font>
    <font>
      <sz val="11"/>
      <color theme="1"/>
      <name val="Aptos Narrow"/>
    </font>
    <font>
      <b/>
      <sz val="11"/>
      <color theme="1"/>
      <name val="Arial"/>
    </font>
    <font>
      <sz val="11"/>
      <color theme="1"/>
      <name val="Arial"/>
    </font>
    <font>
      <sz val="11"/>
      <color theme="1"/>
      <name val="Aptos Narrow"/>
      <scheme val="minor"/>
    </font>
    <font>
      <sz val="11"/>
      <color theme="1"/>
      <name val="Arial"/>
    </font>
    <font>
      <u/>
      <sz val="11"/>
      <color rgb="FF0000FF"/>
      <name val="Aptos Narrow"/>
    </font>
    <font>
      <u/>
      <sz val="11"/>
      <color rgb="FF467886"/>
      <name val="Arial"/>
    </font>
    <font>
      <b/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1" fillId="2" borderId="2" xfId="0" applyFont="1" applyFill="1" applyBorder="1"/>
    <xf numFmtId="0" fontId="1" fillId="0" borderId="0" xfId="0" applyFont="1"/>
    <xf numFmtId="0" fontId="2" fillId="2" borderId="2" xfId="0" applyFont="1" applyFill="1" applyBorder="1"/>
    <xf numFmtId="0" fontId="3" fillId="0" borderId="0" xfId="0" applyFont="1"/>
    <xf numFmtId="0" fontId="4" fillId="0" borderId="0" xfId="0" applyFont="1"/>
    <xf numFmtId="0" fontId="2" fillId="0" borderId="3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5" fillId="0" borderId="0" xfId="0" applyFont="1"/>
    <xf numFmtId="0" fontId="2" fillId="0" borderId="0" xfId="0" applyFont="1" applyAlignment="1">
      <alignment wrapText="1"/>
    </xf>
    <xf numFmtId="0" fontId="2" fillId="3" borderId="4" xfId="0" applyFont="1" applyFill="1" applyBorder="1"/>
    <xf numFmtId="164" fontId="6" fillId="0" borderId="0" xfId="0" applyNumberFormat="1" applyFont="1" applyAlignment="1">
      <alignment wrapText="1"/>
    </xf>
    <xf numFmtId="164" fontId="5" fillId="0" borderId="0" xfId="0" applyNumberFormat="1" applyFont="1"/>
    <xf numFmtId="0" fontId="7" fillId="0" borderId="0" xfId="0" applyFont="1"/>
    <xf numFmtId="0" fontId="2" fillId="3" borderId="5" xfId="0" applyFont="1" applyFill="1" applyBorder="1"/>
    <xf numFmtId="164" fontId="4" fillId="0" borderId="0" xfId="0" applyNumberFormat="1" applyFont="1"/>
    <xf numFmtId="0" fontId="6" fillId="0" borderId="0" xfId="0" applyFont="1" applyAlignment="1">
      <alignment horizontal="right" wrapText="1"/>
    </xf>
    <xf numFmtId="0" fontId="8" fillId="0" borderId="0" xfId="0" applyFont="1"/>
    <xf numFmtId="0" fontId="3" fillId="0" borderId="0" xfId="0" applyFont="1" applyAlignment="1">
      <alignment horizontal="right" wrapText="1"/>
    </xf>
    <xf numFmtId="0" fontId="9" fillId="3" borderId="0" xfId="0" applyFont="1" applyFill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mazon.com/McCormick-Yellow-Food-Color/dp/B00415ZE8S?source=ps-sl-shoppingads-lpcontext&amp;ref_=fplfs&amp;smid=ATVPDKIKX0DER&amp;gQT=1&amp;th=1" TargetMode="External"/><Relationship Id="rId18" Type="http://schemas.openxmlformats.org/officeDocument/2006/relationships/hyperlink" Target="https://www.walmart.com/ip/Pen-Gear-Sticky-Notes-Neon-Green-3-in-x-3-in-100-Sheets-Pad-1-Pad-Pack/5074554919?wl13=5626&amp;selectedSellerId=0&amp;wmlspartner=wlpa&amp;gStoreCode=5626&amp;gQT=1" TargetMode="External"/><Relationship Id="rId26" Type="http://schemas.openxmlformats.org/officeDocument/2006/relationships/hyperlink" Target="https://www.amazon.com/Ingredients-Natural-Activated-Charcoal-Detoxifies/dp/B09CQ7FJ4J?source=ps-sl-shoppingads-lpcontext&amp;ref_=fplfs&amp;psc=1&amp;smid=A1QLIJE9G2LUEV&amp;gQT=1" TargetMode="External"/><Relationship Id="rId39" Type="http://schemas.openxmlformats.org/officeDocument/2006/relationships/hyperlink" Target="https://www.walmart.com/ip/Disposable-Clear-Cups-8-79-Fluid-Ounces-Way-to-Celebrate-36-Pieces/780614891?wl13=2922&amp;selectedSellerId=0&amp;wmlspartner=wlpa&amp;gStoreCode=2922&amp;gQT=1" TargetMode="External"/><Relationship Id="rId21" Type="http://schemas.openxmlformats.org/officeDocument/2006/relationships/hyperlink" Target="https://www.walmart.com/ip/Crest-3D-White-Advanced-Radiant-Mint-Teeth-Whitening-Toothpaste-85-oz/17341348?wl13=5725&amp;selectedSellerId=0&amp;wmlspartner=wlpa&amp;gStoreCode=5725&amp;gQT=1" TargetMode="External"/><Relationship Id="rId34" Type="http://schemas.openxmlformats.org/officeDocument/2006/relationships/hyperlink" Target="https://www.walmart.com/ip/Mosser-Lee-Desert-Sand-Desert-Soil-Cover-5-lb/191108599?wmlspartner=wlpa&amp;selectedSellerId=0&amp;selectedOfferId=FC1806444E0846109198D49370813342&amp;conditionGroupCode=1&amp;wl13=5626&amp;gclsrc=aw.ds&amp;adid=22222222277191108599_117755028669_12420145346&amp;wl0=&amp;wl1=g&amp;wl2=c&amp;wl3=501107745824&amp;wl4=pla-394283752452&amp;wl5=9189700&amp;wl6=&amp;wl7=&amp;wl8=&amp;wl9=pla&amp;wl10=8175035&amp;wl11=local&amp;wl12=191108599&amp;veh=sem_LIA&amp;gclsrc=aw.ds&amp;gad_source=4&amp;gad_campaignid=12420145346&amp;gbraid=0AAAAADmfBIqh3wJb63CNrJsmIiWjPSj5y&amp;gclid=Cj0KCQjw8cHABhC-ARIsAJnY12xzmt0YaeKklUN5l18uNzM7O5ZeKR5opDpdCQJ7MWT7zDJh-3MKGLYaAmVaEALw_wcB" TargetMode="External"/><Relationship Id="rId42" Type="http://schemas.openxmlformats.org/officeDocument/2006/relationships/hyperlink" Target="https://www.walmart.com/ip/CRAYOLA-Reusable-Modeling-Clay-Assortment-Four-4oz-Packs-per-Container-Four-Colors/14590619?wmlspartner=wlpa&amp;selectedSellerId=0&amp;selectedOfferId=FAC6792BC0C4499B942C15EFE7140540&amp;conditionGroupCode=1&amp;gQT=1" TargetMode="External"/><Relationship Id="rId7" Type="http://schemas.openxmlformats.org/officeDocument/2006/relationships/hyperlink" Target="https://www.walmart.com/ip/Handi-Foil-Super-King-Aluminum-Poultry-Pan-1-Count-per-Pack-12-6-in-x-12-6-in-x-4-in/209800494?wmlspartner=wlpa&amp;selectedSellerId=0&amp;selectedOfferId=DC83B306AF6040CA958771151C0B2D93&amp;conditionGroupCode=1&amp;wl13=3884&amp;gclsrc=aw.ds&amp;adid=22222222277209800494_117755028669_12420145346&amp;wl0=&amp;wl1=g&amp;wl2=c&amp;wl3=501107745824&amp;wl4=pla-394283752452&amp;wl5=9189700&amp;wl6=&amp;wl7=&amp;wl8=&amp;wl9=pla&amp;wl10=8175035&amp;wl11=local&amp;wl12=209800494&amp;veh=sem_LIA&amp;gclsrc=aw.ds&amp;gad_source=4&amp;gad_campaignid=12420145346&amp;gbraid=0AAAAADmfBIqSIy_Li_zuiPShmr2obu6XC&amp;gclid=Cj0KCQjwlMfABhCWARIsADGXdy9PuKhCN9I92sqcutAzDYMrahYiJyn1OF12v0VIRbQNuBlXTD6L7OoaAqy5EALw_wcB" TargetMode="External"/><Relationship Id="rId2" Type="http://schemas.openxmlformats.org/officeDocument/2006/relationships/hyperlink" Target="https://www.walmart.com/ip/Goodcook-Measuring-Cup-Set-4-Piece/47500375?wmlspartner=wlpa&amp;selectedSellerId=0&amp;selectedOfferId=A89F54FED43E4245A545AA093209111B&amp;conditionGroupCode=1&amp;wl13=5725&amp;gclsrc=aw.ds&amp;adid=2222222227747500375_117755028669_12420145346&amp;wl0=&amp;wl1=g&amp;wl2=c&amp;wl3=501107745824&amp;wl4=pla-394283752452&amp;wl5=9189700&amp;wl6=&amp;wl7=&amp;wl8=&amp;wl9=pla&amp;wl10=8175035&amp;wl11=local&amp;wl12=47500375&amp;veh=sem_LIA&amp;gclsrc=aw.ds&amp;gad_source=1&amp;gad_campaignid=12420145346&amp;gbraid=0AAAAADmfBIpmcbmxu67Xj0OZcp_-JKseM&amp;gclid=Cj0KCQjwlMfABhCWARIsADGXdy--jTwPS4P0Emd5N3FWuFQGCI7p2qeCqzLWorOlRCWwQVYrvmASqiMaAjdvEALw_wcB" TargetMode="External"/><Relationship Id="rId16" Type="http://schemas.openxmlformats.org/officeDocument/2006/relationships/hyperlink" Target="https://www.walmart.com/ip/Great-Value-Plastic-Wrap-200-Sq-ft/184907101?athcpid=184907101&amp;athpgid=AthenaItempage&amp;athcgid=null&amp;athznid=si&amp;athieid=v0_eeMTU3LjMsODA4NC41NzAwMDAwMDAwMDEsMC4wMTk4MzQxOTE3NTM4NDgxMiwwLjVf&amp;athstid=CS055~CS004&amp;athguid=KXKIjLhZ8B_z88DLWSJE2BT7H3VlD1QcSEMJ&amp;athancid=5126097042&amp;athposb=0&amp;athena=true&amp;athbdg=L1600" TargetMode="External"/><Relationship Id="rId29" Type="http://schemas.openxmlformats.org/officeDocument/2006/relationships/hyperlink" Target="https://www.amazon.com/Cardstock-Invitations-Wedding-Stationary-Printing/dp/B0CSYD2GTN/ref=asc_df_B0CSYD2GTN?mcid=72d5f6ea5d4837b6b79b78474fe8a8ce&amp;hvocijid=6016130731639158873-B0CSYD2GTN-&amp;hvexpln=73&amp;tag=hyprod-20&amp;linkCode=df0&amp;hvadid=721245378154&amp;hvpos=&amp;hvnetw=g&amp;hvrand=6016130731639158873&amp;hvpone=&amp;hvptwo=&amp;hvqmt=&amp;hvdev=c&amp;hvdvcmdl=&amp;hvlocint=&amp;hvlocphy=9189700&amp;hvtargid=pla-2281435177418&amp;th=1" TargetMode="External"/><Relationship Id="rId1" Type="http://schemas.openxmlformats.org/officeDocument/2006/relationships/hyperlink" Target="https://www.amazon.com/ZEML-Deli-Storage-Containers-Leak-proof/dp/B07RNMRH3P?source=ps-sl-shoppingads-lpcontext&amp;ref_=fplfs&amp;smid=AD6AVQUGFKFMD&amp;gQT=1&amp;th=1" TargetMode="External"/><Relationship Id="rId6" Type="http://schemas.openxmlformats.org/officeDocument/2006/relationships/hyperlink" Target="https://www.amazon.com/BURVAGY-Multipurpose-Scissors-Comfort-Supplies/dp/B09XXD4DHM/ref=asc_df_B09XXD4DHM?mcid=7fe5055ee8063ddbbad4ee1ca73ab552&amp;hvocijid=11362184176680646293-B09XXD4DHM-&amp;hvexpln=73&amp;tag=hyprod-20&amp;linkCode=df0&amp;hvadid=721245378154&amp;hvpos=&amp;hvnetw=g&amp;hvrand=11362184176680646293&amp;hvpone=&amp;hvptwo=&amp;hvqmt=&amp;hvdev=c&amp;hvdvcmdl=&amp;hvlocint=&amp;hvlocphy=9189700&amp;hvtargid=pla-2281435180458&amp;th=1" TargetMode="External"/><Relationship Id="rId11" Type="http://schemas.openxmlformats.org/officeDocument/2006/relationships/hyperlink" Target="https://www.officedepot.com/a/products/618017/Post-it-Super-Sticky-Easel-Pad/?utm_source=google&amp;utm_medium=sag?utm_source=google&amp;utm_medium=cpc&amp;utm_campaign=pla_cor_evg_supplies-legacy_general_unid_prch_non-match&amp;mediacampaignid=71700000119141386&amp;utm_source=google&amp;utm_medium=cpc&amp;gad_source=1&amp;gad_campaignid=21410298162&amp;gbraid=0AAAAAD2Eb4fyoo0RQbSGRWveqZmFSP1Uh&amp;gclid=Cj0KCQjw8cHABhC-ARIsAJnY12zil33A2cZll5AXjN8SEveMHlImVYEjhcFRTQ2R926gjvUAs1Fd6i0aAoXCEALw_wcB&amp;gclsrc=aw.ds" TargetMode="External"/><Relationship Id="rId24" Type="http://schemas.openxmlformats.org/officeDocument/2006/relationships/hyperlink" Target="https://www.walmart.com/ip/Bounty-BASE-Paper-Towel-2-Ply-Select-a-Size-Roll-White/14580219389?wl13=5725&amp;selectedSellerId=0&amp;wmlspartner=wlpa&amp;gStoreCode=5725&amp;gQT=1" TargetMode="External"/><Relationship Id="rId32" Type="http://schemas.openxmlformats.org/officeDocument/2006/relationships/hyperlink" Target="https://www.walmart.com/ip/Sharpie-Permanent-Markers-Fine-Point-Black-12-Count/258144696?wmlspartner=wlpa&amp;selectedSellerId=0&amp;selectedOfferId=EB461C9E28A644A0A4BE96759F9A83BC&amp;conditionGroupCode=1&amp;wl13=5626&amp;gclsrc=aw.ds&amp;adid=22222222277258144696_117755028669_12420145346&amp;wl0=&amp;wl1=g&amp;wl2=c&amp;wl3=501107745824&amp;wl4=pla-394283752452&amp;wl5=9189700&amp;wl6=&amp;wl7=&amp;wl8=&amp;wl9=pla&amp;wl10=8175035&amp;wl11=local&amp;wl12=258144696&amp;veh=sem_LIA&amp;gclsrc=aw.ds&amp;gad_source=1&amp;gad_campaignid=12420145346&amp;gbraid=0AAAAADmfBIpmcbmxu67Xj0OZcp_-JKseM&amp;gclid=Cj0KCQjwlMfABhCWARIsADGXdy85eP2tVosyNMbWR4U8yuZW6NYvZ731dmDhxXAJ7UaxcRA-zIEiAcMaAkWGEALw_wcB" TargetMode="External"/><Relationship Id="rId37" Type="http://schemas.openxmlformats.org/officeDocument/2006/relationships/hyperlink" Target="https://www.amazon.com/Smoothie-Straws-Colorful-Disposable-Wide-mouthed/dp/B0CFHCTB63/ref=asc_df_B0CFHCTB63?mcid=a74f6b8fcdcd321aaeeebeaf83f3a6e6&amp;hvocijid=16632493443737295829-B0CFHCTB63-&amp;hvexpln=73&amp;tag=hyprod-20&amp;linkCode=df0&amp;hvadid=721245378154&amp;hvpos=&amp;hvnetw=g&amp;hvrand=16632493443737295829&amp;hvpone=&amp;hvptwo=&amp;hvqmt=&amp;hvdev=c&amp;hvdvcmdl=&amp;hvlocint=&amp;hvlocphy=9189700&amp;hvtargid=pla-2281435180298&amp;psc=1" TargetMode="External"/><Relationship Id="rId40" Type="http://schemas.openxmlformats.org/officeDocument/2006/relationships/hyperlink" Target="https://www.walmart.com/ip/Equate-Beauty-Jumbo-Cotton-Balls-100-Count/900045087?wmlspartner=wlpa&amp;selectedSellerId=0&amp;selectedOfferId=CCEEFEC660C34485BB84BC3255E8069F&amp;conditionGroupCode=1&amp;wl13=5725&amp;wmlspartner=wlpa&amp;cn=FY25-ENTP-PMAX_cnv_dps_dsn_dis_ad_entp_e_n&amp;gclsrc=aw.ds&amp;adid=22222222297900045087_0000000000_21407473164&amp;wl0=&amp;wl1=x&amp;wl2=c&amp;wl3=&amp;wl4=&amp;wl5=9189700&amp;wl6=&amp;wl7=&amp;wl8=&amp;wl9=pla&amp;wl10=8175035&amp;wl11=local&amp;wl12=900045087&amp;veh=sem&amp;gad_source=1&amp;gad_campaignid=21690411341&amp;gbraid=0AAAAADmfBIqaDCtbSY_eoXhDLjPdy6pIz&amp;gclid=Cj0KCQjwlMfABhCWARIsADGXdy--MLJaVXpSgZ2JVfh_lwnqYcn-6FA3yf2-G-ZWhjfd1GOEfTWtVtsaAoWOEALw_wcB" TargetMode="External"/><Relationship Id="rId45" Type="http://schemas.openxmlformats.org/officeDocument/2006/relationships/hyperlink" Target="https://www.walmart.com/ip/Pen-Gear-2-HB-Yellow-Wood-Pencils-Unsharpened-24-Count/700001703?wmlspartner=wlpa&amp;selectedSellerId=0&amp;selectedOfferId=5431F99C2551439090620504AD6DD376&amp;conditionGroupCode=1&amp;wmlspartner=wlpa&amp;cn=FY25-ENTP-PMAX_cnv_dps_dsn_dis_ad_entp_e_n&amp;gclsrc=aw.ds&amp;adid=22222222297700001703_0000000000_21407473164&amp;wl0=&amp;wl1=x&amp;wl2=c&amp;wl3=&amp;wl4=&amp;wl5=9189700&amp;wl6=&amp;wl7=&amp;wl8=&amp;wl9=pla&amp;wl10=8175035&amp;wl11=online&amp;wl12=700001703&amp;veh=sem&amp;gad_source=1&amp;gad_campaignid=21690411341&amp;gbraid=0AAAAADmfBIqaDCtbSY_eoXhDLjPdy6pIz&amp;gclid=Cj0KCQjwlMfABhCWARIsADGXdy_5cdMYREboN2b9KNkpA10iWkGhkt4XPcwmF7dE4IfgDCC9lCtWs2saAvMJEALw_wcB" TargetMode="External"/><Relationship Id="rId5" Type="http://schemas.openxmlformats.org/officeDocument/2006/relationships/hyperlink" Target="https://www.walmart.com/ip/Pen-Gear-12-Wood-Ruler-0-05lb/15004157672?wmlspartner=wlpa&amp;selectedSellerId=0&amp;selectedOfferId=504D7F216BB037AFB109673C379DC9F1&amp;conditionGroupCode=1&amp;wl13=1325&amp;gclsrc=aw.ds&amp;adid=2222222227715004157672_117755028669_12420145346&amp;wl0=&amp;wl1=g&amp;wl2=c&amp;wl3=501107745824&amp;wl4=pla-394283752452&amp;wl5=9189700&amp;wl6=&amp;wl7=&amp;wl8=&amp;wl9=pla&amp;wl10=8175035&amp;wl11=local&amp;wl12=15004157672&amp;veh=sem_LIA&amp;gclsrc=aw.ds&amp;gad_source=1&amp;gad_campaignid=12420145346&amp;gbraid=0AAAAADmfBIqXK8muyzu1HC4Agj4gUdK7m&amp;gclid=Cj0KCQjw8cHABhC-ARIsAJnY12wmM_S_DlcO57-WxdYawXzIbNdh0cW1OaRXJe0nM1DwLldpXJkCiNwaAsRvEALw_wcB" TargetMode="External"/><Relationship Id="rId15" Type="http://schemas.openxmlformats.org/officeDocument/2006/relationships/hyperlink" Target="https://www.walmart.com/ip/Elmer-s-Washable-Liquid-School-Glue-White-Dries-Clear-4-fl-oz/17011265?wl13=1325&amp;selectedSellerId=0&amp;wmlspartner=wlpa&amp;gStoreCode=1325&amp;gQT=1" TargetMode="External"/><Relationship Id="rId23" Type="http://schemas.openxmlformats.org/officeDocument/2006/relationships/hyperlink" Target="https://www.walmart.com/ip/CRAYOLA-Reusable-Modeling-Clay-Assortment-Four-4oz-Packs-per-Container-Four-Colors/14590619?wmlspartner=wlpa&amp;selectedSellerId=0&amp;selectedOfferId=FAC6792BC0C4499B942C15EFE7140540&amp;conditionGroupCode=1&amp;gQT=1" TargetMode="External"/><Relationship Id="rId28" Type="http://schemas.openxmlformats.org/officeDocument/2006/relationships/hyperlink" Target="https://www.amazon.com/Painters-Painting-Adhesive-Decoration-Labeling/dp/B0BPS5QB4D?source=ps-sl-shoppingads-lpcontext&amp;ref_=fplfs&amp;smid=A2JU67Y6Y8NM1&amp;gQT=1&amp;th=1" TargetMode="External"/><Relationship Id="rId36" Type="http://schemas.openxmlformats.org/officeDocument/2006/relationships/hyperlink" Target="https://www.walmart.com/ip/32-Advantage-Rubber-Bands-1-2-Pound-Bag/49409667?wl13=5626&amp;selectedSellerId=0&amp;wmlspartner=wlpa&amp;gStoreCode=5626&amp;gQT=1" TargetMode="External"/><Relationship Id="rId10" Type="http://schemas.openxmlformats.org/officeDocument/2006/relationships/hyperlink" Target="https://www.amazon.com/AmazonBasics-Rubber-Furniture-Black-Round/dp/B088KKC581?gQT=0" TargetMode="External"/><Relationship Id="rId19" Type="http://schemas.openxmlformats.org/officeDocument/2006/relationships/hyperlink" Target="https://www.officedepot.com/a/products/445282/Office-Depot-Brand-General-Purpose-Masking/?utm_source=google&amp;utm_medium=sag&amp;srsltid=AfmBOorvEgQYE6Yu8EDfY7NrvNop375-jcmsCtknlmphPMIX0pNDm1Yz3JE&amp;gQT=1" TargetMode="External"/><Relationship Id="rId31" Type="http://schemas.openxmlformats.org/officeDocument/2006/relationships/hyperlink" Target="https://www.walmart.com/ip/Hefty-Disposable-Hot-Cups-with-Lids-16-Ounce-20-Count/521412668?wmlspartner=wlpa&amp;selectedSellerId=0&amp;selectedOfferId=E1E211401EBE47B3815DBEC9A9D6AC63&amp;conditionGroupCode=1&amp;gQT=1" TargetMode="External"/><Relationship Id="rId44" Type="http://schemas.openxmlformats.org/officeDocument/2006/relationships/hyperlink" Target="https://www.walmart.com/ip/Pen-Gear-Standard-Sheet-Protectors-Clear-8-5-x-11-25-Count/179939872?wl13=5626&amp;selectedSellerId=0&amp;wmlspartner=wlpa&amp;gStoreCode=5626&amp;gQT=1" TargetMode="External"/><Relationship Id="rId4" Type="http://schemas.openxmlformats.org/officeDocument/2006/relationships/hyperlink" Target="https://www.walmart.com/ip/Hyper-Tough-Retractable-Utility-Knife-With-5-Utility-Blades/531295900?wl13=5626&amp;selectedSellerId=0&amp;wmlspartner=wlpa&amp;gStoreCode=5626&amp;gQT=1" TargetMode="External"/><Relationship Id="rId9" Type="http://schemas.openxmlformats.org/officeDocument/2006/relationships/hyperlink" Target="https://www.nascoeducation.com/2-liter-soda-bottle-sb53274.html?gad_source=1&amp;gad_campaignid=20297209100&amp;gbraid=0AAAAACtTIQ6GM_P7ag00qVkMwDE21UGeC&amp;gclid=Cj0KCQjwlMfABhCWARIsADGXdy8yls4XZnUEKmVRjbHoRZ3kTDcmIlfEb-bBifDfjtglRegeP7kf_xAaAmclEALw_wcB" TargetMode="External"/><Relationship Id="rId14" Type="http://schemas.openxmlformats.org/officeDocument/2006/relationships/hyperlink" Target="https://www.walmart.com/ip/Ariel-Aroma-Original-Powder-Laundry-Detergent-35-oz/51586972?wl13=5626&amp;selectedSellerId=0&amp;wmlspartner=wlpa&amp;gStoreCode=5626&amp;gQT=1" TargetMode="External"/><Relationship Id="rId22" Type="http://schemas.openxmlformats.org/officeDocument/2006/relationships/hyperlink" Target="https://www.walmart.com/ip/Great-Value-Distilled-White-Vinegar-32-fl-oz/10450997?athcpid=10450997&amp;athpgid=itempage&amp;athcgid=null&amp;athznid=null&amp;athieid=null&amp;athstid=CS014&amp;athguid=466001f5-9a18a716-611959db9f15260d&amp;athancid=null&amp;athena=true&amp;gQT=1" TargetMode="External"/><Relationship Id="rId27" Type="http://schemas.openxmlformats.org/officeDocument/2006/relationships/hyperlink" Target="https://www.carolina.com/specialty-chemicals-m-o/marble-chips-laboratory-grade-2-kg/874052.pr?srsltid=AfmBOopSzEA3hkrlCErnbGU-JGjbzRjcmu7AyYP5qtIhgrmjjv6xDnt97WM&amp;gQT=1" TargetMode="External"/><Relationship Id="rId30" Type="http://schemas.openxmlformats.org/officeDocument/2006/relationships/hyperlink" Target="https://www.amazon.com/Cardstock-Invitations-Wedding-Stationary-Printing/dp/B0CSYD2GTN/ref=asc_df_B0CSYD2GTN?mcid=72d5f6ea5d4837b6b79b78474fe8a8ce&amp;hvocijid=6016130731639158873-B0CSYD2GTN-&amp;hvexpln=73&amp;tag=hyprod-20&amp;linkCode=df0&amp;hvadid=721245378154&amp;hvpos=&amp;hvnetw=g&amp;hvrand=6016130731639158873&amp;hvpone=&amp;hvptwo=&amp;hvqmt=&amp;hvdev=c&amp;hvdvcmdl=&amp;hvlocint=&amp;hvlocphy=9189700&amp;hvtargid=pla-2281435177418&amp;th=1" TargetMode="External"/><Relationship Id="rId35" Type="http://schemas.openxmlformats.org/officeDocument/2006/relationships/hyperlink" Target="https://www.amazon.com/Cheesecloth-Bleached-Individually-Bagged-Reusable/dp/B072PSHN52?source=ps-sl-shoppingads-lpcontext&amp;ref_=fplfs&amp;smid=A3A2MEHLBRDID3&amp;gQT=1&amp;th=1" TargetMode="External"/><Relationship Id="rId43" Type="http://schemas.openxmlformats.org/officeDocument/2006/relationships/hyperlink" Target="https://www.walmart.com/ip/CRAYOLA-Reusable-Modeling-Clay-Assortment-Four-4oz-Packs-per-Container-Four-Colors/14590619?wmlspartner=wlpa&amp;selectedSellerId=0&amp;selectedOfferId=FAC6792BC0C4499B942C15EFE7140540&amp;conditionGroupCode=1&amp;gQT=1" TargetMode="External"/><Relationship Id="rId8" Type="http://schemas.openxmlformats.org/officeDocument/2006/relationships/hyperlink" Target="https://www.walmart.com/ip/Mainstays-2-Quart-Plastic-Clear-Canister-with-White-Twist-Top-Lid-1-Each-4-85-x-4-73-x-7-30/3518191167?wmlspartner=wlpa&amp;selectedSellerId=0&amp;selectedOfferId=3A4AF0D1D0994319AC8F004116B24A2B&amp;conditionGroupCode=1&amp;wl13=5626&amp;gclsrc=aw.ds&amp;adid=222222222773518191167_117755028669_12420145346&amp;wl0=&amp;wl1=g&amp;wl2=c&amp;wl3=501107745824&amp;wl4=pla-394283752452&amp;wl5=9189700&amp;wl6=&amp;wl7=&amp;wl8=&amp;wl9=pla&amp;wl10=8175035&amp;wl11=local&amp;wl12=3518191167&amp;veh=sem_LIA&amp;gclsrc=aw.ds&amp;gad_source=1&amp;gad_campaignid=12420145346&amp;gbraid=0AAAAADmfBIpmcbmxu67Xj0OZcp_-JKseM&amp;gclid=Cj0KCQjwlMfABhCWARIsADGXdy-wnYI9PZP-EE7qv8cLYhRFxQDux03h7GZP9qljG60JSbNvgVgl0ToaAozlEALw_wcB" TargetMode="External"/><Relationship Id="rId3" Type="http://schemas.openxmlformats.org/officeDocument/2006/relationships/hyperlink" Target="https://www.walmart.com/ip/Sales-Today-Clearance-304-Stainless-Steel-Fine-Mesh-Strainers-Kitchen-Colander-Skimmer-Handle-Sieve-Sifters-Food-Tea-Rice-Oil-Noodles-Fruits-Vegetabl/15753613876?wmlspartner=wlpa&amp;selectedSellerId=102584225&amp;selectedOfferId=99B025B7FB8E34D68923D7287D46EBD6&amp;conditionGroupCode=1&amp;wmlspartner=wlpa&amp;cn=FY25-ENTP-PMAX_cnv_dps_dsn_dis_ad_entp_e_n&amp;gclsrc=aw.ds&amp;adid=2222222229715753613876_102584225_0000000000_21407473164&amp;wl0=&amp;wl1=x&amp;wl2=c&amp;wl3=&amp;wl4=&amp;wl5=9189700&amp;wl6=&amp;wl7=&amp;wl8=&amp;wl9=pla&amp;wl10=5449170235&amp;wl11=online&amp;wl12=15753613876_102584225&amp;veh=sem&amp;gad_source=1&amp;gad_campaignid=21690411341&amp;gbraid=0AAAAADmfBIqaDCtbSY_eoXhDLjPdy6pIz&amp;gclid=Cj0KCQjwlMfABhCWARIsADGXdy81F9M8mnWf2XkrSaAzxSx1TdEu9nfFX7B7awOpTzM2UcXTLv-RxwYaAuVKEALw_wcB" TargetMode="External"/><Relationship Id="rId12" Type="http://schemas.openxmlformats.org/officeDocument/2006/relationships/hyperlink" Target="https://www.walmart.com/ip/Mainstays-100-Pure-Essential-Oil-Lavender-15-ml-Therapeutic-Grade-for-use-with-Oil-Diffusers-Potpourri-and-Wicking-Fragrance-Diffusers/1931951136?wmlspartner=wlpa&amp;selectedSellerId=0&amp;selectedOfferId=14CE891A139347669B3BA195F3850956&amp;conditionGroupCode=1&amp;wl13=5626&amp;gclsrc=aw.ds&amp;adid=222222222771931951136_117755028669_12420145346&amp;wl0=&amp;wl1=g&amp;wl2=c&amp;wl3=501107745824&amp;wl4=pla-394283752452&amp;wl5=9189700&amp;wl6=&amp;wl7=&amp;wl8=&amp;wl9=pla&amp;wl10=8175035&amp;wl11=local&amp;wl12=1931951136&amp;veh=sem_LIA&amp;gclsrc=aw.ds&amp;gad_source=1&amp;gad_campaignid=12420145346&amp;gbraid=0AAAAADmfBIpmcbmxu67Xj0OZcp_-JKseM&amp;gclid=Cj0KCQjwlMfABhCWARIsADGXdy-l3YakfLX3yqyT_ySMHkDT_t5-Xw3ALWmFk6NCBihR6ciqFia1zfUaAi9QEALw_wcB" TargetMode="External"/><Relationship Id="rId17" Type="http://schemas.openxmlformats.org/officeDocument/2006/relationships/hyperlink" Target="https://www.walmart.com/ip/Dawn-Ultra-Dish-Soap-Dishwashing-Liquid-Original-Scent-18-fl-oz/1095568875?wmlspartner=wlpa&amp;selectedSellerId=0&amp;selectedOfferId=9651E5A7790A4C9183A39EA10D52509C&amp;conditionGroupCode=1&amp;wl13=5725&amp;gclsrc=aw.ds&amp;adid=222222222771095568875_178028002215_22422994460&amp;wl0=&amp;wl1=g&amp;wl2=c&amp;wl3=697173827980&amp;wl4=pla-2348450966064&amp;wl5=9189700&amp;wl6=&amp;wl7=&amp;wl8=&amp;wl9=pla&amp;wl10=8175035&amp;wl11=local&amp;wl12=1095568875&amp;veh=sem_LIA&amp;gad_source=1&amp;gad_campaignid=22422994460&amp;gbraid=0AAAAADmfBIqujTu6X5blnll0x1FvpfXhd&amp;gclid=Cj0KCQjwlMfABhCWARIsADGXdy82cPuPfesUTYKfurVljC5M-dGnk3JBE-MQqYbKvY1BJrVuxWo3xhoaAr9pEALw_wcB" TargetMode="External"/><Relationship Id="rId25" Type="http://schemas.openxmlformats.org/officeDocument/2006/relationships/hyperlink" Target="https://shop.shonnards.com/item/444555042151/Potting-Soil-1-lb-1-lb?gQT=1&amp;gRefinements=MEASURE:Under+3+lb+weight" TargetMode="External"/><Relationship Id="rId33" Type="http://schemas.openxmlformats.org/officeDocument/2006/relationships/hyperlink" Target="https://www.amazon.com/1-14-Wide-Range-Strips-Moisture-Proof/dp/B07VTR2K7V?source=ps-sl-shoppingads-lpcontext&amp;ref_=fplfs&amp;psc=1&amp;smid=A16HFTI7QCGYOB&amp;gQT=1" TargetMode="External"/><Relationship Id="rId38" Type="http://schemas.openxmlformats.org/officeDocument/2006/relationships/hyperlink" Target="https://www.michaels.com/product/craft-sticks-by-creatology-10369137?srsltid=AfmBOoqqBl1cvvIBAZsuP7d0_5TxTfbBysjSYKnmlCD7JSs4mlhnen824X8&amp;gPromoCode=GOSAVE30&amp;gStoreCode=5206&amp;gQT=1" TargetMode="External"/><Relationship Id="rId20" Type="http://schemas.openxmlformats.org/officeDocument/2006/relationships/hyperlink" Target="https://www.walmart.com/ip/Coats-Clark-All-Purpose-Black-Polyester-Thread-300-Yards/19530573?wl13=5626&amp;selectedSellerId=0&amp;wmlspartner=wlpa&amp;gStoreCode=5626&amp;gQT=1" TargetMode="External"/><Relationship Id="rId41" Type="http://schemas.openxmlformats.org/officeDocument/2006/relationships/hyperlink" Target="https://www.walmart.com/ip/Pen-Gear-Ruled-Index-Cards-3-x-5-White-100-Count/485160832?wmlspartner=wlpa&amp;selectedSellerId=0&amp;selectedOfferId=6E2CCE2A307841E283CA1C3C2F1D1398&amp;conditionGroupCode=1&amp;wl13=5626&amp;gclsrc=aw.ds&amp;adid=22222222277485160832_117755028669_12420145346&amp;wl0=&amp;wl1=g&amp;wl2=c&amp;wl3=501107745824&amp;wl4=pla-394283752452&amp;wl5=9189700&amp;wl6=&amp;wl7=&amp;wl8=&amp;wl9=pla&amp;wl10=8175035&amp;wl11=local&amp;wl12=485160832&amp;veh=sem_LIA&amp;gclsrc=aw.ds&amp;gad_source=1&amp;gad_campaignid=12420145346&amp;gbraid=0AAAAADmfBIqXK8muyzu1HC4Agj4gUdK7m&amp;gclid=Cj0KCQjw8cHABhC-ARIsAJnY12wfVAna3B5CU4U-q5oPNKcLktLBP719nLEE0eSkbIqBTkhZ8sZRKOcaAlCDEALw_wc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6" sqref="D6"/>
    </sheetView>
  </sheetViews>
  <sheetFormatPr defaultColWidth="12.6328125" defaultRowHeight="15" customHeight="1" x14ac:dyDescent="0.35"/>
  <cols>
    <col min="1" max="1" width="25.7265625" customWidth="1"/>
    <col min="2" max="2" width="3.90625" customWidth="1"/>
    <col min="3" max="3" width="11.7265625" customWidth="1"/>
    <col min="4" max="4" width="59.26953125" customWidth="1"/>
    <col min="5" max="5" width="20.7265625" hidden="1" customWidth="1"/>
    <col min="6" max="10" width="25.7265625" hidden="1" customWidth="1"/>
    <col min="11" max="11" width="34" customWidth="1"/>
    <col min="12" max="12" width="18.6328125" customWidth="1"/>
    <col min="13" max="13" width="12.6328125" customWidth="1"/>
    <col min="14" max="26" width="25.7265625" customWidth="1"/>
  </cols>
  <sheetData>
    <row r="1" spans="1:14" ht="14.25" customHeight="1" x14ac:dyDescent="0.35">
      <c r="A1" s="1" t="s">
        <v>0</v>
      </c>
      <c r="B1" s="2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6</v>
      </c>
      <c r="K1" s="4"/>
      <c r="L1" s="5" t="s">
        <v>8</v>
      </c>
      <c r="M1" s="6" t="s">
        <v>9</v>
      </c>
    </row>
    <row r="2" spans="1:14" ht="14.25" customHeight="1" x14ac:dyDescent="0.35">
      <c r="A2" s="7" t="s">
        <v>10</v>
      </c>
      <c r="B2" s="8"/>
      <c r="C2" s="9">
        <f>ROUNDUP(E2*_xlfn.XLOOKUP(F2,Calculations!$A$2:$A$9,Calculations!$B$2:$B$9,0)+G2*_xlfn.XLOOKUP(H2,Calculations!$A$2:$A$9,Calculations!$B$2:$B$9,0)+I2*_xlfn.XLOOKUP(J2,Calculations!$A$2:$A$9,Calculations!$B$2:$B$9,0),0)</f>
        <v>1</v>
      </c>
      <c r="D2" s="9" t="s">
        <v>11</v>
      </c>
      <c r="E2" s="9">
        <v>1</v>
      </c>
      <c r="F2" s="9" t="s">
        <v>12</v>
      </c>
      <c r="H2" s="9"/>
      <c r="J2" s="9"/>
      <c r="K2" s="4"/>
      <c r="L2" s="10"/>
    </row>
    <row r="3" spans="1:14" ht="14.25" customHeight="1" x14ac:dyDescent="0.35">
      <c r="A3" s="11">
        <v>1</v>
      </c>
      <c r="B3" s="4"/>
      <c r="C3" s="9">
        <f>ROUNDUP(E3*_xlfn.XLOOKUP(F3,Calculations!$A$2:$A$9,Calculations!$B$2:$B$9,0)+G3*_xlfn.XLOOKUP(H3,Calculations!$A$2:$A$9,Calculations!$B$2:$B$9,0)+I3*_xlfn.XLOOKUP(J3,Calculations!$A$2:$A$9,Calculations!$B$2:$B$9,0),0)</f>
        <v>1</v>
      </c>
      <c r="D3" s="9" t="s">
        <v>13</v>
      </c>
      <c r="E3" s="9">
        <v>1</v>
      </c>
      <c r="F3" s="9" t="s">
        <v>14</v>
      </c>
      <c r="H3" s="9"/>
      <c r="J3" s="9"/>
      <c r="K3" s="4"/>
      <c r="L3" s="12">
        <v>0.4</v>
      </c>
      <c r="M3" s="13">
        <f t="shared" ref="M3:M4" si="0">C3*L3</f>
        <v>0.4</v>
      </c>
      <c r="N3" s="14" t="s">
        <v>15</v>
      </c>
    </row>
    <row r="4" spans="1:14" ht="14.25" customHeight="1" x14ac:dyDescent="0.35">
      <c r="A4" s="7" t="s">
        <v>16</v>
      </c>
      <c r="B4" s="8"/>
      <c r="C4" s="9">
        <f>ROUNDUP(E4*_xlfn.XLOOKUP(F4,Calculations!$A$2:$A$9,Calculations!$B$2:$B$9,0)+G4*_xlfn.XLOOKUP(H4,Calculations!$A$2:$A$9,Calculations!$B$2:$B$9,0)+I4*_xlfn.XLOOKUP(J4,Calculations!$A$2:$A$9,Calculations!$B$2:$B$9,0),0)</f>
        <v>1</v>
      </c>
      <c r="D4" s="9" t="s">
        <v>17</v>
      </c>
      <c r="E4" s="9">
        <v>1</v>
      </c>
      <c r="F4" s="9" t="s">
        <v>12</v>
      </c>
      <c r="H4" s="9"/>
      <c r="J4" s="9"/>
      <c r="K4" s="4"/>
      <c r="L4" s="12">
        <v>10</v>
      </c>
      <c r="M4" s="13">
        <f t="shared" si="0"/>
        <v>10</v>
      </c>
      <c r="N4" s="6" t="s">
        <v>18</v>
      </c>
    </row>
    <row r="5" spans="1:14" ht="14.25" customHeight="1" x14ac:dyDescent="0.35">
      <c r="A5" s="15">
        <v>24</v>
      </c>
      <c r="B5" s="4"/>
      <c r="C5" s="9">
        <f>ROUNDUP(E5*_xlfn.XLOOKUP(F5,Calculations!$A$2:$A$9,Calculations!$B$2:$B$9,0)+G5*_xlfn.XLOOKUP(H5,Calculations!$A$2:$A$9,Calculations!$B$2:$B$9,0)+I5*_xlfn.XLOOKUP(J5,Calculations!$A$2:$A$9,Calculations!$B$2:$B$9,0),0)</f>
        <v>1</v>
      </c>
      <c r="D5" s="9" t="s">
        <v>19</v>
      </c>
      <c r="E5" s="9">
        <v>1</v>
      </c>
      <c r="F5" s="9" t="s">
        <v>12</v>
      </c>
      <c r="H5" s="9"/>
      <c r="J5" s="9"/>
      <c r="K5" s="4"/>
      <c r="L5" s="10"/>
      <c r="M5" s="16">
        <v>2.97</v>
      </c>
      <c r="N5" s="14" t="s">
        <v>20</v>
      </c>
    </row>
    <row r="6" spans="1:14" ht="14.25" customHeight="1" x14ac:dyDescent="0.35">
      <c r="A6" s="4"/>
      <c r="B6" s="4"/>
      <c r="C6" s="9">
        <f>ROUNDUP(E6*_xlfn.XLOOKUP(F6,Calculations!$A$2:$A$9,Calculations!$B$2:$B$9,0)+G6*_xlfn.XLOOKUP(H6,Calculations!$A$2:$A$9,Calculations!$B$2:$B$9,0)+I6*_xlfn.XLOOKUP(J6,Calculations!$A$2:$A$9,Calculations!$B$2:$B$9,0),0)</f>
        <v>1</v>
      </c>
      <c r="D6" s="9" t="s">
        <v>21</v>
      </c>
      <c r="E6" s="9">
        <v>1</v>
      </c>
      <c r="F6" s="9" t="s">
        <v>12</v>
      </c>
      <c r="H6" s="9"/>
      <c r="J6" s="9"/>
      <c r="K6" s="4"/>
      <c r="L6" s="12">
        <v>1.59</v>
      </c>
      <c r="M6" s="16">
        <f t="shared" ref="M6:M8" si="1">C6*L6</f>
        <v>1.59</v>
      </c>
      <c r="N6" s="14" t="s">
        <v>22</v>
      </c>
    </row>
    <row r="7" spans="1:14" ht="14.25" customHeight="1" x14ac:dyDescent="0.35">
      <c r="A7" s="4"/>
      <c r="B7" s="4"/>
      <c r="C7" s="9">
        <f>ROUNDUP(E7*_xlfn.XLOOKUP(F7,Calculations!$A$2:$A$9,Calculations!$B$2:$B$9,0)+G7*_xlfn.XLOOKUP(H7,Calculations!$A$2:$A$9,Calculations!$B$2:$B$9,0)+I7*_xlfn.XLOOKUP(J7,Calculations!$A$2:$A$9,Calculations!$B$2:$B$9,0),0)</f>
        <v>1</v>
      </c>
      <c r="D7" s="9" t="s">
        <v>23</v>
      </c>
      <c r="E7" s="9">
        <v>1</v>
      </c>
      <c r="F7" s="9" t="s">
        <v>12</v>
      </c>
      <c r="H7" s="9"/>
      <c r="J7" s="9"/>
      <c r="K7" s="4"/>
      <c r="L7" s="12">
        <v>1.97</v>
      </c>
      <c r="M7" s="16">
        <f t="shared" si="1"/>
        <v>1.97</v>
      </c>
      <c r="N7" s="14" t="s">
        <v>24</v>
      </c>
    </row>
    <row r="8" spans="1:14" ht="14.25" customHeight="1" x14ac:dyDescent="0.35">
      <c r="A8" s="4"/>
      <c r="B8" s="4"/>
      <c r="C8" s="9">
        <f>ROUNDUP(E8*_xlfn.XLOOKUP(F8,Calculations!$A$2:$A$9,Calculations!$B$2:$B$9,0)+G8*_xlfn.XLOOKUP(H8,Calculations!$A$2:$A$9,Calculations!$B$2:$B$9,0)+I8*_xlfn.XLOOKUP(J8,Calculations!$A$2:$A$9,Calculations!$B$2:$B$9,0),0)</f>
        <v>4</v>
      </c>
      <c r="D8" s="9" t="s">
        <v>25</v>
      </c>
      <c r="E8" s="9">
        <v>4</v>
      </c>
      <c r="F8" s="9" t="s">
        <v>12</v>
      </c>
      <c r="H8" s="9"/>
      <c r="J8" s="9"/>
      <c r="K8" s="4"/>
      <c r="L8" s="12">
        <v>0.54</v>
      </c>
      <c r="M8" s="16">
        <f t="shared" si="1"/>
        <v>2.16</v>
      </c>
      <c r="N8" s="14" t="s">
        <v>26</v>
      </c>
    </row>
    <row r="9" spans="1:14" ht="14.25" customHeight="1" x14ac:dyDescent="0.35">
      <c r="A9" s="4"/>
      <c r="B9" s="4"/>
      <c r="C9" s="9">
        <f>ROUNDUP(E9*_xlfn.XLOOKUP(F9,Calculations!$A$2:$A$9,Calculations!$B$2:$B$9,0)+G9*_xlfn.XLOOKUP(H9,Calculations!$A$2:$A$9,Calculations!$B$2:$B$9,0)+I9*_xlfn.XLOOKUP(J9,Calculations!$A$2:$A$9,Calculations!$B$2:$B$9,0),0)</f>
        <v>6</v>
      </c>
      <c r="D9" s="9" t="s">
        <v>27</v>
      </c>
      <c r="E9" s="9">
        <v>1</v>
      </c>
      <c r="F9" s="9" t="s">
        <v>28</v>
      </c>
      <c r="H9" s="9"/>
      <c r="J9" s="9"/>
      <c r="K9" s="4"/>
      <c r="L9" s="17" t="s">
        <v>29</v>
      </c>
      <c r="M9" s="16"/>
    </row>
    <row r="10" spans="1:14" ht="14.25" customHeight="1" x14ac:dyDescent="0.35">
      <c r="A10" s="4"/>
      <c r="B10" s="4"/>
      <c r="C10" s="9">
        <f>ROUNDUP(E10*_xlfn.XLOOKUP(F10,Calculations!$A$2:$A$9,Calculations!$B$2:$B$9,0)+G10*_xlfn.XLOOKUP(H10,Calculations!$A$2:$A$9,Calculations!$B$2:$B$9,0)+I10*_xlfn.XLOOKUP(J10,Calculations!$A$2:$A$9,Calculations!$B$2:$B$9,0),0)</f>
        <v>6</v>
      </c>
      <c r="D10" s="9" t="s">
        <v>30</v>
      </c>
      <c r="E10" s="9">
        <v>1</v>
      </c>
      <c r="F10" s="9" t="s">
        <v>28</v>
      </c>
      <c r="H10" s="9"/>
      <c r="J10" s="9"/>
      <c r="K10" s="4"/>
      <c r="L10" s="12">
        <v>1.4</v>
      </c>
      <c r="M10" s="16">
        <f t="shared" ref="M10:M30" si="2">C10*L10</f>
        <v>8.3999999999999986</v>
      </c>
      <c r="N10" s="18" t="s">
        <v>31</v>
      </c>
    </row>
    <row r="11" spans="1:14" ht="14.25" customHeight="1" x14ac:dyDescent="0.35">
      <c r="A11" s="4"/>
      <c r="B11" s="4"/>
      <c r="C11" s="9">
        <f>ROUNDUP(E11*_xlfn.XLOOKUP(F11,Calculations!$A$2:$A$9,Calculations!$B$2:$B$9,0)+G11*_xlfn.XLOOKUP(H11,Calculations!$A$2:$A$9,Calculations!$B$2:$B$9,0)+I11*_xlfn.XLOOKUP(J11,Calculations!$A$2:$A$9,Calculations!$B$2:$B$9,0),0)</f>
        <v>7</v>
      </c>
      <c r="D11" s="9" t="s">
        <v>32</v>
      </c>
      <c r="E11" s="9">
        <v>1</v>
      </c>
      <c r="F11" s="9" t="s">
        <v>12</v>
      </c>
      <c r="G11" s="9">
        <v>1</v>
      </c>
      <c r="H11" s="9" t="s">
        <v>28</v>
      </c>
      <c r="J11" s="9"/>
      <c r="K11" s="4"/>
      <c r="L11" s="12">
        <v>4.9800000000000004</v>
      </c>
      <c r="M11" s="16">
        <f t="shared" si="2"/>
        <v>34.86</v>
      </c>
      <c r="N11" s="14" t="s">
        <v>33</v>
      </c>
    </row>
    <row r="12" spans="1:14" ht="14.25" customHeight="1" x14ac:dyDescent="0.35">
      <c r="A12" s="4"/>
      <c r="B12" s="4"/>
      <c r="C12" s="9">
        <f>MAX(8,ROUNDUP(E12*_xlfn.XLOOKUP(F12,Calculations!$A$2:$A$9,Calculations!$B$2:$B$9,0)+G12*_xlfn.XLOOKUP(H12,Calculations!$A$2:$A$9,Calculations!$B$2:$B$9,0)+I12*_xlfn.XLOOKUP(J12,Calculations!$A$2:$A$9,Calculations!$B$2:$B$9,0),0))</f>
        <v>8</v>
      </c>
      <c r="D12" s="9" t="s">
        <v>34</v>
      </c>
      <c r="E12" s="9">
        <v>1</v>
      </c>
      <c r="F12" s="9" t="s">
        <v>35</v>
      </c>
      <c r="H12" s="9"/>
      <c r="J12" s="9"/>
      <c r="K12" s="4"/>
      <c r="L12" s="12">
        <v>2.97</v>
      </c>
      <c r="M12" s="16">
        <f t="shared" si="2"/>
        <v>23.76</v>
      </c>
      <c r="N12" s="14" t="s">
        <v>36</v>
      </c>
    </row>
    <row r="13" spans="1:14" ht="14.25" customHeight="1" x14ac:dyDescent="0.35">
      <c r="A13" s="4"/>
      <c r="B13" s="4"/>
      <c r="C13" s="9">
        <f>ROUNDUP(E13*_xlfn.XLOOKUP(F13,Calculations!$A$2:$A$9,Calculations!$B$2:$B$9,0)+G13*_xlfn.XLOOKUP(H13,Calculations!$A$2:$A$9,Calculations!$B$2:$B$9,0)+I13*_xlfn.XLOOKUP(J13,Calculations!$A$2:$A$9,Calculations!$B$2:$B$9,0),0)</f>
        <v>13</v>
      </c>
      <c r="D13" s="9" t="s">
        <v>37</v>
      </c>
      <c r="E13" s="9">
        <v>1</v>
      </c>
      <c r="F13" s="9" t="s">
        <v>12</v>
      </c>
      <c r="G13" s="9">
        <v>2</v>
      </c>
      <c r="H13" s="9" t="s">
        <v>35</v>
      </c>
      <c r="J13" s="9"/>
      <c r="K13" s="4"/>
      <c r="L13" s="12">
        <v>1.75</v>
      </c>
      <c r="M13" s="16">
        <f t="shared" si="2"/>
        <v>22.75</v>
      </c>
      <c r="N13" s="14" t="s">
        <v>38</v>
      </c>
    </row>
    <row r="14" spans="1:14" ht="14.25" customHeight="1" x14ac:dyDescent="0.35">
      <c r="A14" s="4"/>
      <c r="B14" s="4"/>
      <c r="C14" s="9">
        <f>ROUNDUP(E14*_xlfn.XLOOKUP(F14,Calculations!$A$2:$A$9,Calculations!$B$2:$B$9,0)+G14*_xlfn.XLOOKUP(H14,Calculations!$A$2:$A$9,Calculations!$B$2:$B$9,0)+I14*_xlfn.XLOOKUP(J14,Calculations!$A$2:$A$9,Calculations!$B$2:$B$9,0),0)</f>
        <v>21</v>
      </c>
      <c r="D14" s="9" t="s">
        <v>39</v>
      </c>
      <c r="E14" s="9">
        <v>21</v>
      </c>
      <c r="F14" s="9" t="s">
        <v>12</v>
      </c>
      <c r="H14" s="9"/>
      <c r="J14" s="9"/>
      <c r="K14" s="4"/>
      <c r="L14" s="12">
        <v>0.19</v>
      </c>
      <c r="M14" s="16">
        <f t="shared" si="2"/>
        <v>3.99</v>
      </c>
      <c r="N14" s="14" t="s">
        <v>40</v>
      </c>
    </row>
    <row r="15" spans="1:14" ht="14.25" customHeight="1" x14ac:dyDescent="0.35">
      <c r="A15" s="4"/>
      <c r="B15" s="4"/>
      <c r="C15" s="9">
        <f>ROUNDUP(E15*_xlfn.XLOOKUP(F15,Calculations!$A$2:$A$9,Calculations!$B$2:$B$9,0)+G15*_xlfn.XLOOKUP(H15,Calculations!$A$2:$A$9,Calculations!$B$2:$B$9,0)+I15*_xlfn.XLOOKUP(J15,Calculations!$A$2:$A$9,Calculations!$B$2:$B$9,0),0)</f>
        <v>1</v>
      </c>
      <c r="D15" s="9" t="s">
        <v>41</v>
      </c>
      <c r="E15" s="9">
        <v>1</v>
      </c>
      <c r="F15" s="9" t="s">
        <v>12</v>
      </c>
      <c r="H15" s="9"/>
      <c r="J15" s="9"/>
      <c r="K15" s="4"/>
      <c r="L15" s="12">
        <v>31.99</v>
      </c>
      <c r="M15" s="16">
        <f t="shared" si="2"/>
        <v>31.99</v>
      </c>
      <c r="N15" s="18" t="s">
        <v>42</v>
      </c>
    </row>
    <row r="16" spans="1:14" ht="14.25" customHeight="1" x14ac:dyDescent="0.35">
      <c r="A16" s="4"/>
      <c r="B16" s="4"/>
      <c r="C16" s="9">
        <f>ROUNDUP(E16*_xlfn.XLOOKUP(F16,Calculations!$A$2:$A$9,Calculations!$B$2:$B$9,0)+G16*_xlfn.XLOOKUP(H16,Calculations!$A$2:$A$9,Calculations!$B$2:$B$9,0)+I16*_xlfn.XLOOKUP(J16,Calculations!$A$2:$A$9,Calculations!$B$2:$B$9,0),0)</f>
        <v>1</v>
      </c>
      <c r="D16" s="9" t="s">
        <v>43</v>
      </c>
      <c r="E16" s="9">
        <v>1</v>
      </c>
      <c r="F16" s="9" t="s">
        <v>14</v>
      </c>
      <c r="H16" s="9"/>
      <c r="J16" s="9"/>
      <c r="K16" s="4"/>
      <c r="L16" s="12">
        <v>4.87</v>
      </c>
      <c r="M16" s="16">
        <f t="shared" si="2"/>
        <v>4.87</v>
      </c>
      <c r="N16" s="14" t="s">
        <v>44</v>
      </c>
    </row>
    <row r="17" spans="1:14" ht="14.25" customHeight="1" x14ac:dyDescent="0.35">
      <c r="A17" s="4"/>
      <c r="B17" s="4"/>
      <c r="C17" s="9">
        <f>ROUNDUP(E17*_xlfn.XLOOKUP(F17,Calculations!$A$2:$A$9,Calculations!$B$2:$B$9,0)+G17*_xlfn.XLOOKUP(H17,Calculations!$A$2:$A$9,Calculations!$B$2:$B$9,0)+I17*_xlfn.XLOOKUP(J17,Calculations!$A$2:$A$9,Calculations!$B$2:$B$9,0),0)</f>
        <v>1</v>
      </c>
      <c r="D17" s="9" t="s">
        <v>45</v>
      </c>
      <c r="E17" s="9">
        <v>1</v>
      </c>
      <c r="F17" s="9" t="s">
        <v>14</v>
      </c>
      <c r="H17" s="9"/>
      <c r="J17" s="9"/>
      <c r="K17" s="4"/>
      <c r="L17" s="12">
        <v>3.65</v>
      </c>
      <c r="M17" s="16">
        <f t="shared" si="2"/>
        <v>3.65</v>
      </c>
      <c r="N17" s="14" t="s">
        <v>46</v>
      </c>
    </row>
    <row r="18" spans="1:14" ht="14.25" customHeight="1" x14ac:dyDescent="0.35">
      <c r="A18" s="4"/>
      <c r="B18" s="4"/>
      <c r="C18" s="9">
        <f>ROUNDUP(E18*_xlfn.XLOOKUP(F18,Calculations!$A$2:$A$9,Calculations!$B$2:$B$9,0)+G18*_xlfn.XLOOKUP(H18,Calculations!$A$2:$A$9,Calculations!$B$2:$B$9,0)+I18*_xlfn.XLOOKUP(J18,Calculations!$A$2:$A$9,Calculations!$B$2:$B$9,0),0)</f>
        <v>2</v>
      </c>
      <c r="D18" s="9" t="s">
        <v>47</v>
      </c>
      <c r="E18" s="9">
        <v>2</v>
      </c>
      <c r="F18" s="9" t="s">
        <v>14</v>
      </c>
      <c r="H18" s="9"/>
      <c r="J18" s="9"/>
      <c r="K18" s="4"/>
      <c r="L18" s="12">
        <v>0.09</v>
      </c>
      <c r="M18" s="16">
        <f t="shared" si="2"/>
        <v>0.18</v>
      </c>
      <c r="N18" s="14" t="s">
        <v>48</v>
      </c>
    </row>
    <row r="19" spans="1:14" ht="14.25" customHeight="1" x14ac:dyDescent="0.35">
      <c r="A19" s="4"/>
      <c r="B19" s="4"/>
      <c r="C19" s="9">
        <f>ROUNDUP(E19*_xlfn.XLOOKUP(F19,Calculations!$A$2:$A$9,Calculations!$B$2:$B$9,0)+G19*_xlfn.XLOOKUP(H19,Calculations!$A$2:$A$9,Calculations!$B$2:$B$9,0)+I19*_xlfn.XLOOKUP(J19,Calculations!$A$2:$A$9,Calculations!$B$2:$B$9,0),0)</f>
        <v>6</v>
      </c>
      <c r="D19" s="9" t="s">
        <v>49</v>
      </c>
      <c r="E19" s="9">
        <v>1</v>
      </c>
      <c r="F19" s="9" t="s">
        <v>28</v>
      </c>
      <c r="H19" s="9"/>
      <c r="J19" s="9"/>
      <c r="K19" s="4"/>
      <c r="L19" s="12">
        <v>0.97</v>
      </c>
      <c r="M19" s="16">
        <f t="shared" si="2"/>
        <v>5.82</v>
      </c>
      <c r="N19" s="14" t="s">
        <v>50</v>
      </c>
    </row>
    <row r="20" spans="1:14" ht="14.25" customHeight="1" x14ac:dyDescent="0.35">
      <c r="A20" s="4"/>
      <c r="B20" s="4"/>
      <c r="C20" s="9">
        <f>ROUNDUP(E20*_xlfn.XLOOKUP(F20,Calculations!$A$2:$A$9,Calculations!$B$2:$B$9,0)+G20*_xlfn.XLOOKUP(H20,Calculations!$A$2:$A$9,Calculations!$B$2:$B$9,0)+I20*_xlfn.XLOOKUP(J20,Calculations!$A$2:$A$9,Calculations!$B$2:$B$9,0),0)</f>
        <v>1</v>
      </c>
      <c r="D20" s="9" t="s">
        <v>51</v>
      </c>
      <c r="E20" s="9">
        <v>1</v>
      </c>
      <c r="F20" s="9" t="s">
        <v>12</v>
      </c>
      <c r="H20" s="9"/>
      <c r="J20" s="9"/>
      <c r="K20" s="4"/>
      <c r="L20" s="12">
        <v>1.97</v>
      </c>
      <c r="M20" s="16">
        <f t="shared" si="2"/>
        <v>1.97</v>
      </c>
      <c r="N20" s="14" t="s">
        <v>52</v>
      </c>
    </row>
    <row r="21" spans="1:14" ht="14.25" customHeight="1" x14ac:dyDescent="0.35">
      <c r="A21" s="4"/>
      <c r="B21" s="4"/>
      <c r="C21" s="9">
        <f>ROUNDUP(E21*_xlfn.XLOOKUP(F21,Calculations!$A$2:$A$9,Calculations!$B$2:$B$9,0)+G21*_xlfn.XLOOKUP(H21,Calculations!$A$2:$A$9,Calculations!$B$2:$B$9,0)+I21*_xlfn.XLOOKUP(J21,Calculations!$A$2:$A$9,Calculations!$B$2:$B$9,0),0)</f>
        <v>1</v>
      </c>
      <c r="D21" s="9" t="s">
        <v>53</v>
      </c>
      <c r="E21" s="9">
        <v>1</v>
      </c>
      <c r="F21" s="9" t="s">
        <v>14</v>
      </c>
      <c r="H21" s="9"/>
      <c r="J21" s="9"/>
      <c r="K21" s="4"/>
      <c r="L21" s="12">
        <v>2.94</v>
      </c>
      <c r="M21" s="16">
        <f t="shared" si="2"/>
        <v>2.94</v>
      </c>
      <c r="N21" s="14" t="s">
        <v>54</v>
      </c>
    </row>
    <row r="22" spans="1:14" ht="14.25" customHeight="1" x14ac:dyDescent="0.35">
      <c r="A22" s="4"/>
      <c r="B22" s="4"/>
      <c r="C22" s="9">
        <f>ROUNDUP(E22*_xlfn.XLOOKUP(F22,Calculations!$A$2:$A$9,Calculations!$B$2:$B$9,0)+G22*_xlfn.XLOOKUP(H22,Calculations!$A$2:$A$9,Calculations!$B$2:$B$9,0)+I22*_xlfn.XLOOKUP(J22,Calculations!$A$2:$A$9,Calculations!$B$2:$B$9,0),0)</f>
        <v>1</v>
      </c>
      <c r="D22" s="9" t="s">
        <v>55</v>
      </c>
      <c r="E22" s="9">
        <v>1</v>
      </c>
      <c r="F22" s="9" t="s">
        <v>14</v>
      </c>
      <c r="H22" s="9"/>
      <c r="J22" s="9"/>
      <c r="K22" s="4"/>
      <c r="L22" s="12">
        <v>0.96</v>
      </c>
      <c r="M22" s="16">
        <f t="shared" si="2"/>
        <v>0.96</v>
      </c>
      <c r="N22" s="14" t="s">
        <v>56</v>
      </c>
    </row>
    <row r="23" spans="1:14" ht="14.25" customHeight="1" x14ac:dyDescent="0.35">
      <c r="A23" s="4"/>
      <c r="B23" s="4"/>
      <c r="C23" s="9">
        <f>ROUNDUP(E23*_xlfn.XLOOKUP(F23,Calculations!$A$2:$A$9,Calculations!$B$2:$B$9,0)+G23*_xlfn.XLOOKUP(H23,Calculations!$A$2:$A$9,Calculations!$B$2:$B$9,0)+I23*_xlfn.XLOOKUP(J23,Calculations!$A$2:$A$9,Calculations!$B$2:$B$9,0),0)</f>
        <v>1</v>
      </c>
      <c r="D23" s="9" t="s">
        <v>57</v>
      </c>
      <c r="E23" s="9">
        <v>1</v>
      </c>
      <c r="F23" s="9" t="s">
        <v>12</v>
      </c>
      <c r="H23" s="9"/>
      <c r="J23" s="9"/>
      <c r="K23" s="4"/>
      <c r="L23" s="12">
        <v>1.99</v>
      </c>
      <c r="M23" s="16">
        <f t="shared" si="2"/>
        <v>1.99</v>
      </c>
      <c r="N23" s="14" t="s">
        <v>58</v>
      </c>
    </row>
    <row r="24" spans="1:14" ht="14.25" customHeight="1" x14ac:dyDescent="0.35">
      <c r="A24" s="4"/>
      <c r="B24" s="4"/>
      <c r="C24" s="9">
        <f>ROUNDUP(E24*_xlfn.XLOOKUP(F24,Calculations!$A$2:$A$9,Calculations!$B$2:$B$9,0)+G24*_xlfn.XLOOKUP(H24,Calculations!$A$2:$A$9,Calculations!$B$2:$B$9,0)+I24*_xlfn.XLOOKUP(J24,Calculations!$A$2:$A$9,Calculations!$B$2:$B$9,0),0)</f>
        <v>1</v>
      </c>
      <c r="D24" s="9" t="s">
        <v>59</v>
      </c>
      <c r="E24" s="9">
        <v>1</v>
      </c>
      <c r="F24" s="9" t="s">
        <v>14</v>
      </c>
      <c r="H24" s="9"/>
      <c r="J24" s="9"/>
      <c r="K24" s="4"/>
      <c r="L24" s="12">
        <v>2.48</v>
      </c>
      <c r="M24" s="16">
        <f t="shared" si="2"/>
        <v>2.48</v>
      </c>
      <c r="N24" s="14" t="s">
        <v>60</v>
      </c>
    </row>
    <row r="25" spans="1:14" ht="14.25" customHeight="1" x14ac:dyDescent="0.35">
      <c r="A25" s="4"/>
      <c r="B25" s="4"/>
      <c r="C25" s="9">
        <f>ROUNDUP(E25*_xlfn.XLOOKUP(F25,Calculations!$A$2:$A$9,Calculations!$B$2:$B$9,0)+G25*_xlfn.XLOOKUP(H25,Calculations!$A$2:$A$9,Calculations!$B$2:$B$9,0)+I25*_xlfn.XLOOKUP(J25,Calculations!$A$2:$A$9,Calculations!$B$2:$B$9,0),0)</f>
        <v>1</v>
      </c>
      <c r="D25" s="9" t="s">
        <v>61</v>
      </c>
      <c r="E25" s="9">
        <v>1</v>
      </c>
      <c r="F25" s="9" t="s">
        <v>14</v>
      </c>
      <c r="H25" s="9"/>
      <c r="J25" s="9"/>
      <c r="K25" s="4"/>
      <c r="L25" s="12">
        <v>1</v>
      </c>
      <c r="M25" s="16">
        <f t="shared" si="2"/>
        <v>1</v>
      </c>
      <c r="N25" s="14" t="s">
        <v>62</v>
      </c>
    </row>
    <row r="26" spans="1:14" ht="14.25" customHeight="1" x14ac:dyDescent="0.35">
      <c r="A26" s="4"/>
      <c r="B26" s="4"/>
      <c r="C26" s="9">
        <f>ROUNDUP(E26*_xlfn.XLOOKUP(F26,Calculations!$A$2:$A$9,Calculations!$B$2:$B$9,0)+G26*_xlfn.XLOOKUP(H26,Calculations!$A$2:$A$9,Calculations!$B$2:$B$9,0)+I26*_xlfn.XLOOKUP(J26,Calculations!$A$2:$A$9,Calculations!$B$2:$B$9,0),0)</f>
        <v>1</v>
      </c>
      <c r="D26" s="9" t="s">
        <v>63</v>
      </c>
      <c r="E26" s="9">
        <v>1</v>
      </c>
      <c r="F26" s="9" t="s">
        <v>14</v>
      </c>
      <c r="H26" s="9"/>
      <c r="J26" s="9"/>
      <c r="K26" s="4"/>
      <c r="L26" s="12">
        <v>1.62</v>
      </c>
      <c r="M26" s="16">
        <f t="shared" si="2"/>
        <v>1.62</v>
      </c>
      <c r="N26" s="14" t="s">
        <v>64</v>
      </c>
    </row>
    <row r="27" spans="1:14" ht="14.25" customHeight="1" x14ac:dyDescent="0.35">
      <c r="A27" s="4"/>
      <c r="B27" s="4"/>
      <c r="C27" s="9">
        <f>ROUNDUP(E27*_xlfn.XLOOKUP(F27,Calculations!$A$2:$A$9,Calculations!$B$2:$B$9,0)+G27*_xlfn.XLOOKUP(H27,Calculations!$A$2:$A$9,Calculations!$B$2:$B$9,0)+I27*_xlfn.XLOOKUP(J27,Calculations!$A$2:$A$9,Calculations!$B$2:$B$9,0),0)</f>
        <v>2</v>
      </c>
      <c r="D27" s="9" t="s">
        <v>65</v>
      </c>
      <c r="E27" s="9">
        <v>0.3</v>
      </c>
      <c r="F27" s="9" t="s">
        <v>35</v>
      </c>
      <c r="H27" s="9"/>
      <c r="J27" s="9"/>
      <c r="K27" s="4"/>
      <c r="L27" s="12">
        <v>6.96</v>
      </c>
      <c r="M27" s="16">
        <f t="shared" si="2"/>
        <v>13.92</v>
      </c>
      <c r="N27" s="14" t="s">
        <v>66</v>
      </c>
    </row>
    <row r="28" spans="1:14" ht="14.25" customHeight="1" x14ac:dyDescent="0.35">
      <c r="A28" s="4"/>
      <c r="B28" s="4"/>
      <c r="C28" s="9">
        <f>ROUNDUP(E28*_xlfn.XLOOKUP(F28,Calculations!$A$2:$A$9,Calculations!$B$2:$B$9,0)+G28*_xlfn.XLOOKUP(H28,Calculations!$A$2:$A$9,Calculations!$B$2:$B$9,0)+I28*_xlfn.XLOOKUP(J28,Calculations!$A$2:$A$9,Calculations!$B$2:$B$9,0),0)</f>
        <v>2</v>
      </c>
      <c r="D28" s="9" t="s">
        <v>67</v>
      </c>
      <c r="E28" s="9">
        <v>2</v>
      </c>
      <c r="F28" s="9" t="s">
        <v>14</v>
      </c>
      <c r="H28" s="9"/>
      <c r="J28" s="9"/>
      <c r="K28" s="4"/>
      <c r="L28" s="12">
        <v>2.2999999999999998</v>
      </c>
      <c r="M28" s="16">
        <f t="shared" si="2"/>
        <v>4.5999999999999996</v>
      </c>
      <c r="N28" s="14" t="s">
        <v>68</v>
      </c>
    </row>
    <row r="29" spans="1:14" ht="14.25" customHeight="1" x14ac:dyDescent="0.35">
      <c r="A29" s="4"/>
      <c r="B29" s="4"/>
      <c r="C29" s="9">
        <f>ROUNDUP(E29*_xlfn.XLOOKUP(F29,Calculations!$A$2:$A$9,Calculations!$B$2:$B$9,0)+G29*_xlfn.XLOOKUP(H29,Calculations!$A$2:$A$9,Calculations!$B$2:$B$9,0)+I29*_xlfn.XLOOKUP(J29,Calculations!$A$2:$A$9,Calculations!$B$2:$B$9,0),0)</f>
        <v>2</v>
      </c>
      <c r="D29" s="9" t="s">
        <v>69</v>
      </c>
      <c r="E29" s="9">
        <v>0.3</v>
      </c>
      <c r="F29" s="9" t="s">
        <v>35</v>
      </c>
      <c r="H29" s="9"/>
      <c r="J29" s="9"/>
      <c r="K29" s="4"/>
      <c r="L29" s="12">
        <v>1.99</v>
      </c>
      <c r="M29" s="16">
        <f t="shared" si="2"/>
        <v>3.98</v>
      </c>
      <c r="N29" s="14" t="s">
        <v>70</v>
      </c>
    </row>
    <row r="30" spans="1:14" ht="14.25" customHeight="1" x14ac:dyDescent="0.35">
      <c r="A30" s="4"/>
      <c r="B30" s="4"/>
      <c r="C30" s="9">
        <f>ROUNDUP(E30*_xlfn.XLOOKUP(F30,Calculations!$A$2:$A$9,Calculations!$B$2:$B$9,0)+G30*_xlfn.XLOOKUP(H30,Calculations!$A$2:$A$9,Calculations!$B$2:$B$9,0)+I30*_xlfn.XLOOKUP(J30,Calculations!$A$2:$A$9,Calculations!$B$2:$B$9,0),0)</f>
        <v>3</v>
      </c>
      <c r="D30" s="9" t="s">
        <v>71</v>
      </c>
      <c r="E30" s="9">
        <v>0.5</v>
      </c>
      <c r="F30" s="9" t="s">
        <v>35</v>
      </c>
      <c r="H30" s="9"/>
      <c r="J30" s="9"/>
      <c r="K30" s="4"/>
      <c r="L30" s="12">
        <v>8</v>
      </c>
      <c r="M30" s="16">
        <f t="shared" si="2"/>
        <v>24</v>
      </c>
      <c r="N30" s="14" t="s">
        <v>72</v>
      </c>
    </row>
    <row r="31" spans="1:14" ht="14.25" customHeight="1" x14ac:dyDescent="0.35">
      <c r="A31" s="4"/>
      <c r="B31" s="4"/>
      <c r="C31" s="9">
        <f>ROUNDUP(E31*_xlfn.XLOOKUP(F31,Calculations!$A$2:$A$9,Calculations!$B$2:$B$9,0)+G31*_xlfn.XLOOKUP(H31,Calculations!$A$2:$A$9,Calculations!$B$2:$B$9,0)+I31*_xlfn.XLOOKUP(J31,Calculations!$A$2:$A$9,Calculations!$B$2:$B$9,0),0)</f>
        <v>3</v>
      </c>
      <c r="D31" s="9" t="s">
        <v>73</v>
      </c>
      <c r="E31" s="9">
        <v>0.5</v>
      </c>
      <c r="F31" s="9" t="s">
        <v>35</v>
      </c>
      <c r="H31" s="9"/>
      <c r="J31" s="9"/>
      <c r="K31" s="4"/>
      <c r="L31" s="10"/>
      <c r="M31" s="16">
        <v>15.6</v>
      </c>
      <c r="N31" s="14" t="s">
        <v>74</v>
      </c>
    </row>
    <row r="32" spans="1:14" ht="14.25" customHeight="1" x14ac:dyDescent="0.35">
      <c r="A32" s="4"/>
      <c r="B32" s="4"/>
      <c r="C32" s="9">
        <f>ROUNDUP(E32*_xlfn.XLOOKUP(F32,Calculations!$A$2:$A$9,Calculations!$B$2:$B$9,0)+G32*_xlfn.XLOOKUP(H32,Calculations!$A$2:$A$9,Calculations!$B$2:$B$9,0)+I32*_xlfn.XLOOKUP(J32,Calculations!$A$2:$A$9,Calculations!$B$2:$B$9,0),0)</f>
        <v>4</v>
      </c>
      <c r="D32" s="9" t="s">
        <v>75</v>
      </c>
      <c r="E32" s="9">
        <v>0.6</v>
      </c>
      <c r="F32" s="9" t="s">
        <v>35</v>
      </c>
      <c r="H32" s="9"/>
      <c r="J32" s="9"/>
      <c r="K32" s="4"/>
      <c r="L32" s="12">
        <v>1.49</v>
      </c>
      <c r="M32" s="16">
        <f t="shared" ref="M32:M33" si="3">C32*L32</f>
        <v>5.96</v>
      </c>
      <c r="N32" s="14" t="s">
        <v>76</v>
      </c>
    </row>
    <row r="33" spans="1:14" ht="14.25" customHeight="1" x14ac:dyDescent="0.35">
      <c r="A33" s="4"/>
      <c r="B33" s="4"/>
      <c r="C33" s="9">
        <f>ROUNDUP(E33*_xlfn.XLOOKUP(F33,Calculations!$A$2:$A$9,Calculations!$B$2:$B$9,0)+G33*_xlfn.XLOOKUP(H33,Calculations!$A$2:$A$9,Calculations!$B$2:$B$9,0)+I33*_xlfn.XLOOKUP(J33,Calculations!$A$2:$A$9,Calculations!$B$2:$B$9,0),0)</f>
        <v>5</v>
      </c>
      <c r="D33" s="9" t="s">
        <v>77</v>
      </c>
      <c r="E33" s="9">
        <v>5</v>
      </c>
      <c r="F33" s="9" t="s">
        <v>12</v>
      </c>
      <c r="H33" s="9"/>
      <c r="J33" s="9"/>
      <c r="K33" s="4"/>
      <c r="L33" s="12">
        <v>0.15</v>
      </c>
      <c r="M33" s="16">
        <f t="shared" si="3"/>
        <v>0.75</v>
      </c>
      <c r="N33" s="14" t="s">
        <v>78</v>
      </c>
    </row>
    <row r="34" spans="1:14" ht="14.25" customHeight="1" x14ac:dyDescent="0.35">
      <c r="A34" s="4"/>
      <c r="B34" s="4"/>
      <c r="C34" s="9">
        <f>ROUNDUP(E34*_xlfn.XLOOKUP(F34,Calculations!$A$2:$A$9,Calculations!$B$2:$B$9,0)+G34*_xlfn.XLOOKUP(H34,Calculations!$A$2:$A$9,Calculations!$B$2:$B$9,0)+I34*_xlfn.XLOOKUP(J34,Calculations!$A$2:$A$9,Calculations!$B$2:$B$9,0),0)</f>
        <v>6</v>
      </c>
      <c r="D34" s="9" t="s">
        <v>79</v>
      </c>
      <c r="E34" s="9">
        <v>1</v>
      </c>
      <c r="F34" s="9" t="s">
        <v>35</v>
      </c>
      <c r="H34" s="9"/>
      <c r="J34" s="9"/>
      <c r="K34" s="4"/>
      <c r="L34" s="10"/>
      <c r="M34" s="16">
        <v>3.72</v>
      </c>
      <c r="N34" s="14" t="s">
        <v>78</v>
      </c>
    </row>
    <row r="35" spans="1:14" ht="14.25" customHeight="1" x14ac:dyDescent="0.35">
      <c r="A35" s="4"/>
      <c r="B35" s="4"/>
      <c r="C35" s="9">
        <f>ROUNDUP(E35*_xlfn.XLOOKUP(F35,Calculations!$A$2:$A$9,Calculations!$B$2:$B$9,0)+G35*_xlfn.XLOOKUP(H35,Calculations!$A$2:$A$9,Calculations!$B$2:$B$9,0)+I35*_xlfn.XLOOKUP(J35,Calculations!$A$2:$A$9,Calculations!$B$2:$B$9,0),0)</f>
        <v>12</v>
      </c>
      <c r="D35" s="9" t="s">
        <v>80</v>
      </c>
      <c r="E35" s="9">
        <v>6</v>
      </c>
      <c r="F35" s="9" t="s">
        <v>12</v>
      </c>
      <c r="G35" s="9">
        <v>1</v>
      </c>
      <c r="H35" s="9" t="s">
        <v>35</v>
      </c>
      <c r="J35" s="9"/>
      <c r="K35" s="4"/>
      <c r="L35" s="12">
        <v>0.32</v>
      </c>
      <c r="M35" s="16">
        <f t="shared" ref="M35:M38" si="4">C35*L35</f>
        <v>3.84</v>
      </c>
      <c r="N35" s="14" t="s">
        <v>81</v>
      </c>
    </row>
    <row r="36" spans="1:14" ht="14.25" customHeight="1" x14ac:dyDescent="0.35">
      <c r="A36" s="4"/>
      <c r="B36" s="4"/>
      <c r="C36" s="9">
        <f>ROUNDUP(E36*_xlfn.XLOOKUP(F36,Calculations!$A$2:$A$9,Calculations!$B$2:$B$9,0)+G36*_xlfn.XLOOKUP(H36,Calculations!$A$2:$A$9,Calculations!$B$2:$B$9,0)+I36*_xlfn.XLOOKUP(J36,Calculations!$A$2:$A$9,Calculations!$B$2:$B$9,0),0)</f>
        <v>8</v>
      </c>
      <c r="D36" s="9" t="s">
        <v>82</v>
      </c>
      <c r="E36" s="9">
        <v>2</v>
      </c>
      <c r="F36" s="9" t="s">
        <v>12</v>
      </c>
      <c r="G36" s="9">
        <v>1</v>
      </c>
      <c r="H36" s="9" t="s">
        <v>28</v>
      </c>
      <c r="J36" s="9"/>
      <c r="K36" s="4"/>
      <c r="L36" s="12">
        <v>0.85</v>
      </c>
      <c r="M36" s="16">
        <f t="shared" si="4"/>
        <v>6.8</v>
      </c>
      <c r="N36" s="14" t="s">
        <v>83</v>
      </c>
    </row>
    <row r="37" spans="1:14" ht="14.25" customHeight="1" x14ac:dyDescent="0.35">
      <c r="A37" s="4"/>
      <c r="B37" s="4"/>
      <c r="C37" s="9">
        <f>ROUNDUP(E37*_xlfn.XLOOKUP(F37,Calculations!$A$2:$A$9,Calculations!$B$2:$B$9,0)+G37*_xlfn.XLOOKUP(H37,Calculations!$A$2:$A$9,Calculations!$B$2:$B$9,0)+I37*_xlfn.XLOOKUP(J37,Calculations!$A$2:$A$9,Calculations!$B$2:$B$9,0),0)</f>
        <v>8</v>
      </c>
      <c r="D37" s="9" t="s">
        <v>84</v>
      </c>
      <c r="E37" s="9">
        <v>2</v>
      </c>
      <c r="F37" s="9" t="s">
        <v>14</v>
      </c>
      <c r="G37" s="9">
        <v>1</v>
      </c>
      <c r="H37" s="9" t="s">
        <v>35</v>
      </c>
      <c r="J37" s="9"/>
      <c r="K37" s="4"/>
      <c r="L37" s="12">
        <v>3.19</v>
      </c>
      <c r="M37" s="16">
        <f t="shared" si="4"/>
        <v>25.52</v>
      </c>
      <c r="N37" s="18" t="s">
        <v>85</v>
      </c>
    </row>
    <row r="38" spans="1:14" ht="14.25" customHeight="1" x14ac:dyDescent="0.35">
      <c r="A38" s="4"/>
      <c r="B38" s="4"/>
      <c r="C38" s="9">
        <f>ROUNDUP(E38*_xlfn.XLOOKUP(F38,Calculations!$A$2:$A$9,Calculations!$B$2:$B$9,0)+G38*_xlfn.XLOOKUP(H38,Calculations!$A$2:$A$9,Calculations!$B$2:$B$9,0)+I38*_xlfn.XLOOKUP(J38,Calculations!$A$2:$A$9,Calculations!$B$2:$B$9,0),0)</f>
        <v>8</v>
      </c>
      <c r="D38" s="9" t="s">
        <v>86</v>
      </c>
      <c r="E38" s="9">
        <v>1.3</v>
      </c>
      <c r="F38" s="9" t="s">
        <v>35</v>
      </c>
      <c r="H38" s="9"/>
      <c r="J38" s="9"/>
      <c r="K38" s="4"/>
      <c r="L38" s="12">
        <v>0.94</v>
      </c>
      <c r="M38" s="16">
        <f t="shared" si="4"/>
        <v>7.52</v>
      </c>
      <c r="N38" s="14" t="s">
        <v>87</v>
      </c>
    </row>
    <row r="39" spans="1:14" ht="14.25" customHeight="1" x14ac:dyDescent="0.35">
      <c r="A39" s="4"/>
      <c r="B39" s="4"/>
      <c r="C39" s="9">
        <f>ROUNDUP(E39*_xlfn.XLOOKUP(F39,Calculations!$A$2:$A$9,Calculations!$B$2:$B$9,0)+G39*_xlfn.XLOOKUP(H39,Calculations!$A$2:$A$9,Calculations!$B$2:$B$9,0)+I39*_xlfn.XLOOKUP(J39,Calculations!$A$2:$A$9,Calculations!$B$2:$B$9,0),0)</f>
        <v>38</v>
      </c>
      <c r="D39" s="9" t="s">
        <v>88</v>
      </c>
      <c r="E39" s="9">
        <v>38</v>
      </c>
      <c r="F39" s="9" t="s">
        <v>14</v>
      </c>
      <c r="H39" s="9"/>
      <c r="J39" s="9"/>
      <c r="K39" s="4"/>
      <c r="L39" s="10"/>
      <c r="M39" s="16">
        <v>5.95</v>
      </c>
      <c r="N39" s="14" t="s">
        <v>89</v>
      </c>
    </row>
    <row r="40" spans="1:14" ht="14.25" customHeight="1" x14ac:dyDescent="0.35">
      <c r="A40" s="4"/>
      <c r="B40" s="4"/>
      <c r="C40" s="9">
        <f>ROUNDUP(E40*_xlfn.XLOOKUP(F40,Calculations!$A$2:$A$9,Calculations!$B$2:$B$9,0)+G40*_xlfn.XLOOKUP(H40,Calculations!$A$2:$A$9,Calculations!$B$2:$B$9,0)+I40*_xlfn.XLOOKUP(J40,Calculations!$A$2:$A$9,Calculations!$B$2:$B$9,0),0)</f>
        <v>42</v>
      </c>
      <c r="D40" s="9" t="s">
        <v>90</v>
      </c>
      <c r="E40" s="9">
        <v>42</v>
      </c>
      <c r="F40" s="9" t="s">
        <v>14</v>
      </c>
      <c r="H40" s="9"/>
      <c r="J40" s="9"/>
      <c r="K40" s="4"/>
      <c r="L40" s="12">
        <v>0.01</v>
      </c>
      <c r="M40" s="16">
        <f t="shared" ref="M40:M46" si="5">C40*L40</f>
        <v>0.42</v>
      </c>
      <c r="N40" s="14" t="s">
        <v>91</v>
      </c>
    </row>
    <row r="41" spans="1:14" ht="14.25" customHeight="1" x14ac:dyDescent="0.35">
      <c r="A41" s="4"/>
      <c r="B41" s="4"/>
      <c r="C41" s="9">
        <f>ROUNDUP(E41*_xlfn.XLOOKUP(F41,Calculations!$A$2:$A$9,Calculations!$B$2:$B$9,0)+G41*_xlfn.XLOOKUP(H41,Calculations!$A$2:$A$9,Calculations!$B$2:$B$9,0)+I41*_xlfn.XLOOKUP(J41,Calculations!$A$2:$A$9,Calculations!$B$2:$B$9,0),0)</f>
        <v>40</v>
      </c>
      <c r="D41" s="9" t="s">
        <v>92</v>
      </c>
      <c r="E41" s="9">
        <v>40</v>
      </c>
      <c r="F41" s="9" t="s">
        <v>14</v>
      </c>
      <c r="H41" s="9"/>
      <c r="J41" s="9"/>
      <c r="K41" s="4"/>
      <c r="L41" s="12">
        <v>0.1</v>
      </c>
      <c r="M41" s="16">
        <f t="shared" si="5"/>
        <v>4</v>
      </c>
      <c r="N41" s="14" t="s">
        <v>93</v>
      </c>
    </row>
    <row r="42" spans="1:14" ht="14.25" customHeight="1" x14ac:dyDescent="0.35">
      <c r="A42" s="4"/>
      <c r="B42" s="4"/>
      <c r="C42" s="9">
        <f>ROUNDUP(E42*_xlfn.XLOOKUP(F42,Calculations!$A$2:$A$9,Calculations!$B$2:$B$9,0)+G42*_xlfn.XLOOKUP(H42,Calculations!$A$2:$A$9,Calculations!$B$2:$B$9,0)+I42*_xlfn.XLOOKUP(J42,Calculations!$A$2:$A$9,Calculations!$B$2:$B$9,0),0)</f>
        <v>40</v>
      </c>
      <c r="D42" s="9" t="s">
        <v>94</v>
      </c>
      <c r="E42" s="9">
        <v>40</v>
      </c>
      <c r="F42" s="9" t="s">
        <v>14</v>
      </c>
      <c r="H42" s="9"/>
      <c r="J42" s="9"/>
      <c r="K42" s="4"/>
      <c r="L42" s="12">
        <v>0.1</v>
      </c>
      <c r="M42" s="16">
        <f t="shared" si="5"/>
        <v>4</v>
      </c>
    </row>
    <row r="43" spans="1:14" ht="14.25" customHeight="1" x14ac:dyDescent="0.35">
      <c r="A43" s="4"/>
      <c r="B43" s="4"/>
      <c r="C43" s="9">
        <f>ROUNDUP(E43*_xlfn.XLOOKUP(F43,Calculations!$A$2:$A$9,Calculations!$B$2:$B$9,0)+G43*_xlfn.XLOOKUP(H43,Calculations!$A$2:$A$9,Calculations!$B$2:$B$9,0)+I43*_xlfn.XLOOKUP(J43,Calculations!$A$2:$A$9,Calculations!$B$2:$B$9,0),0)</f>
        <v>70</v>
      </c>
      <c r="D43" s="9" t="s">
        <v>95</v>
      </c>
      <c r="E43" s="9">
        <v>40</v>
      </c>
      <c r="F43" s="9" t="s">
        <v>14</v>
      </c>
      <c r="G43" s="9">
        <v>5</v>
      </c>
      <c r="H43" s="9" t="s">
        <v>35</v>
      </c>
      <c r="J43" s="9"/>
      <c r="K43" s="4"/>
      <c r="L43" s="12">
        <v>0.1</v>
      </c>
      <c r="M43" s="16">
        <f t="shared" si="5"/>
        <v>7</v>
      </c>
    </row>
    <row r="44" spans="1:14" ht="14.25" customHeight="1" x14ac:dyDescent="0.35">
      <c r="A44" s="4"/>
      <c r="B44" s="4"/>
      <c r="C44" s="9">
        <f>ROUNDUP(E44*_xlfn.XLOOKUP(F44,Calculations!$A$2:$A$9,Calculations!$B$2:$B$9,0)+G44*_xlfn.XLOOKUP(H44,Calculations!$A$2:$A$9,Calculations!$B$2:$B$9,0)+I44*_xlfn.XLOOKUP(J44,Calculations!$A$2:$A$9,Calculations!$B$2:$B$9,0),0)</f>
        <v>60</v>
      </c>
      <c r="D44" s="9" t="s">
        <v>96</v>
      </c>
      <c r="E44" s="9">
        <v>10</v>
      </c>
      <c r="F44" s="9" t="s">
        <v>35</v>
      </c>
      <c r="H44" s="9"/>
      <c r="J44" s="9"/>
      <c r="K44" s="4"/>
      <c r="L44" s="12">
        <v>0.15</v>
      </c>
      <c r="M44" s="16">
        <f t="shared" si="5"/>
        <v>9</v>
      </c>
      <c r="N44" s="14" t="s">
        <v>97</v>
      </c>
    </row>
    <row r="45" spans="1:14" ht="14.25" customHeight="1" x14ac:dyDescent="0.35">
      <c r="A45" s="4"/>
      <c r="B45" s="4"/>
      <c r="C45" s="9">
        <f>ROUNDUP(E45*_xlfn.XLOOKUP(F45,Calculations!$A$2:$A$9,Calculations!$B$2:$B$9,0)+G45*_xlfn.XLOOKUP(H45,Calculations!$A$2:$A$9,Calculations!$B$2:$B$9,0)+I45*_xlfn.XLOOKUP(J45,Calculations!$A$2:$A$9,Calculations!$B$2:$B$9,0),0)</f>
        <v>60</v>
      </c>
      <c r="D45" s="9" t="s">
        <v>98</v>
      </c>
      <c r="E45" s="9">
        <v>60</v>
      </c>
      <c r="F45" s="9" t="s">
        <v>14</v>
      </c>
      <c r="H45" s="9"/>
      <c r="J45" s="9"/>
      <c r="K45" s="4"/>
      <c r="L45" s="10"/>
      <c r="M45" s="16">
        <f t="shared" si="5"/>
        <v>0</v>
      </c>
    </row>
    <row r="46" spans="1:14" ht="14.25" customHeight="1" x14ac:dyDescent="0.35">
      <c r="A46" s="4"/>
      <c r="B46" s="4"/>
      <c r="C46" s="9">
        <f>ROUNDUP(E46*_xlfn.XLOOKUP(F46,Calculations!$A$2:$A$9,Calculations!$B$2:$B$9,0)+G46*_xlfn.XLOOKUP(H46,Calculations!$A$2:$A$9,Calculations!$B$2:$B$9,0)+I46*_xlfn.XLOOKUP(J46,Calculations!$A$2:$A$9,Calculations!$B$2:$B$9,0),0)</f>
        <v>120</v>
      </c>
      <c r="D46" s="9" t="s">
        <v>99</v>
      </c>
      <c r="E46" s="9">
        <v>20</v>
      </c>
      <c r="F46" s="9" t="s">
        <v>35</v>
      </c>
      <c r="H46" s="9"/>
      <c r="J46" s="9"/>
      <c r="K46" s="4"/>
      <c r="L46" s="12">
        <v>0.1</v>
      </c>
      <c r="M46" s="16">
        <f t="shared" si="5"/>
        <v>12</v>
      </c>
      <c r="N46" s="14" t="s">
        <v>100</v>
      </c>
    </row>
    <row r="47" spans="1:14" ht="14.25" customHeight="1" x14ac:dyDescent="0.35">
      <c r="A47" s="4"/>
      <c r="B47" s="4"/>
      <c r="C47" s="9">
        <f>ROUNDUP(E47*_xlfn.XLOOKUP(F47,Calculations!$A$2:$A$9,Calculations!$B$2:$B$9,0)+G47*_xlfn.XLOOKUP(H47,Calculations!$A$2:$A$9,Calculations!$B$2:$B$9,0)+I47*_xlfn.XLOOKUP(J47,Calculations!$A$2:$A$9,Calculations!$B$2:$B$9,0),0)</f>
        <v>150</v>
      </c>
      <c r="D47" s="9" t="s">
        <v>101</v>
      </c>
      <c r="E47" s="9">
        <v>120</v>
      </c>
      <c r="F47" s="9" t="s">
        <v>14</v>
      </c>
      <c r="G47" s="9">
        <v>5</v>
      </c>
      <c r="H47" s="9" t="s">
        <v>35</v>
      </c>
      <c r="J47" s="9"/>
      <c r="K47" s="4"/>
      <c r="L47" s="10"/>
      <c r="M47" s="16">
        <v>1.92</v>
      </c>
      <c r="N47" s="14" t="s">
        <v>102</v>
      </c>
    </row>
    <row r="48" spans="1:14" ht="14.25" customHeight="1" x14ac:dyDescent="0.35">
      <c r="A48" s="4"/>
      <c r="B48" s="4"/>
      <c r="C48" s="9">
        <f>ROUNDUP(E48*_xlfn.XLOOKUP(F48,Calculations!$A$2:$A$9,Calculations!$B$2:$B$9,0)+G48*_xlfn.XLOOKUP(H48,Calculations!$A$2:$A$9,Calculations!$B$2:$B$9,0)+I48*_xlfn.XLOOKUP(J48,Calculations!$A$2:$A$9,Calculations!$B$2:$B$9,0),0)</f>
        <v>150</v>
      </c>
      <c r="D48" s="9" t="s">
        <v>103</v>
      </c>
      <c r="E48" s="9">
        <v>13</v>
      </c>
      <c r="F48" s="9" t="s">
        <v>35</v>
      </c>
      <c r="G48" s="9">
        <v>3</v>
      </c>
      <c r="H48" s="9" t="s">
        <v>104</v>
      </c>
      <c r="J48" s="9"/>
      <c r="K48" s="4"/>
      <c r="L48" s="12">
        <v>0.01</v>
      </c>
      <c r="M48" s="16">
        <f>C48*L48</f>
        <v>1.5</v>
      </c>
      <c r="N48" s="14" t="s">
        <v>105</v>
      </c>
    </row>
    <row r="49" spans="1:14" ht="14.25" customHeight="1" x14ac:dyDescent="0.35">
      <c r="A49" s="4"/>
      <c r="B49" s="4"/>
      <c r="D49" s="9" t="s">
        <v>106</v>
      </c>
      <c r="F49" s="9"/>
      <c r="H49" s="9"/>
      <c r="J49" s="9"/>
      <c r="K49" s="4"/>
      <c r="L49" s="10"/>
      <c r="M49" s="16">
        <v>6.96</v>
      </c>
      <c r="N49" s="14" t="s">
        <v>66</v>
      </c>
    </row>
    <row r="50" spans="1:14" ht="14.25" customHeight="1" x14ac:dyDescent="0.35">
      <c r="A50" s="4"/>
      <c r="B50" s="4"/>
      <c r="D50" s="9" t="s">
        <v>107</v>
      </c>
      <c r="F50" s="9"/>
      <c r="H50" s="9"/>
      <c r="J50" s="9"/>
      <c r="K50" s="4"/>
      <c r="L50" s="10"/>
      <c r="M50" s="16">
        <v>8.5299999999999994</v>
      </c>
      <c r="N50" s="14" t="s">
        <v>66</v>
      </c>
    </row>
    <row r="51" spans="1:14" ht="14.25" customHeight="1" x14ac:dyDescent="0.35">
      <c r="A51" s="4"/>
      <c r="B51" s="4"/>
      <c r="D51" s="9" t="s">
        <v>108</v>
      </c>
      <c r="F51" s="9"/>
      <c r="H51" s="9"/>
      <c r="J51" s="9"/>
      <c r="K51" s="4"/>
      <c r="L51" s="10"/>
      <c r="M51" s="16">
        <f t="shared" ref="M51:M57" si="6">C51*L51</f>
        <v>0</v>
      </c>
    </row>
    <row r="52" spans="1:14" ht="14.25" customHeight="1" x14ac:dyDescent="0.35">
      <c r="A52" s="4"/>
      <c r="B52" s="4"/>
      <c r="D52" s="9" t="s">
        <v>109</v>
      </c>
      <c r="F52" s="9"/>
      <c r="H52" s="9"/>
      <c r="J52" s="9"/>
      <c r="K52" s="4"/>
      <c r="L52" s="10"/>
      <c r="M52" s="16">
        <f t="shared" si="6"/>
        <v>0</v>
      </c>
    </row>
    <row r="53" spans="1:14" ht="14.25" customHeight="1" x14ac:dyDescent="0.35">
      <c r="A53" s="4"/>
      <c r="B53" s="4"/>
      <c r="C53" s="9">
        <f>ROUNDUP(E53*_xlfn.XLOOKUP(F53,Calculations!$A$2:$A$9,Calculations!$B$2:$B$9,0)+G53*_xlfn.XLOOKUP(H53,Calculations!$A$2:$A$9,Calculations!$B$2:$B$9,0)+I53*_xlfn.XLOOKUP(J53,Calculations!$A$2:$A$9,Calculations!$B$2:$B$9,0),0)</f>
        <v>18</v>
      </c>
      <c r="D53" s="9" t="s">
        <v>110</v>
      </c>
      <c r="E53" s="9">
        <v>6</v>
      </c>
      <c r="F53" s="9" t="s">
        <v>14</v>
      </c>
      <c r="G53" s="9">
        <v>2</v>
      </c>
      <c r="H53" s="9" t="s">
        <v>35</v>
      </c>
      <c r="J53" s="9"/>
      <c r="K53" s="4"/>
      <c r="L53" s="12">
        <v>0.1</v>
      </c>
      <c r="M53" s="16">
        <f t="shared" si="6"/>
        <v>1.8</v>
      </c>
      <c r="N53" s="14" t="s">
        <v>111</v>
      </c>
    </row>
    <row r="54" spans="1:14" ht="14.25" customHeight="1" x14ac:dyDescent="0.35">
      <c r="A54" s="4"/>
      <c r="B54" s="4"/>
      <c r="C54" s="9">
        <f>ROUNDUP(E54*_xlfn.XLOOKUP(F54,Calculations!$A$2:$A$9,Calculations!$B$2:$B$9,0)+G54*_xlfn.XLOOKUP(H54,Calculations!$A$2:$A$9,Calculations!$B$2:$B$9,0)+I54*_xlfn.XLOOKUP(J54,Calculations!$A$2:$A$9,Calculations!$B$2:$B$9,0),0)</f>
        <v>6</v>
      </c>
      <c r="D54" s="9" t="s">
        <v>112</v>
      </c>
      <c r="E54" s="9">
        <v>1</v>
      </c>
      <c r="F54" s="9" t="s">
        <v>28</v>
      </c>
      <c r="H54" s="9"/>
      <c r="J54" s="9"/>
      <c r="K54" s="4"/>
      <c r="L54" s="10"/>
      <c r="M54" s="16">
        <f t="shared" si="6"/>
        <v>0</v>
      </c>
    </row>
    <row r="55" spans="1:14" ht="14.25" customHeight="1" x14ac:dyDescent="0.35">
      <c r="A55" s="4"/>
      <c r="B55" s="4"/>
      <c r="C55" s="9">
        <f>ROUNDUP(E55*_xlfn.XLOOKUP(F55,Calculations!$A$2:$A$9,Calculations!$B$2:$B$9,0)+G55*_xlfn.XLOOKUP(H55,Calculations!$A$2:$A$9,Calculations!$B$2:$B$9,0)+I55*_xlfn.XLOOKUP(J55,Calculations!$A$2:$A$9,Calculations!$B$2:$B$9,0),0)</f>
        <v>24</v>
      </c>
      <c r="D55" s="9" t="s">
        <v>113</v>
      </c>
      <c r="E55" s="9">
        <v>1</v>
      </c>
      <c r="F55" s="9" t="s">
        <v>114</v>
      </c>
      <c r="H55" s="9"/>
      <c r="J55" s="9"/>
      <c r="K55" s="4"/>
      <c r="L55" s="12">
        <v>0.09</v>
      </c>
      <c r="M55" s="16">
        <f t="shared" si="6"/>
        <v>2.16</v>
      </c>
      <c r="N55" s="14" t="s">
        <v>115</v>
      </c>
    </row>
    <row r="56" spans="1:14" ht="14.25" customHeight="1" x14ac:dyDescent="0.35">
      <c r="A56" s="4"/>
      <c r="B56" s="4"/>
      <c r="C56" s="9">
        <f>ROUNDUP(E56*_xlfn.XLOOKUP(F56,Calculations!$A$2:$A$9,Calculations!$B$2:$B$9,0)+G56*_xlfn.XLOOKUP(H56,Calculations!$A$2:$A$9,Calculations!$B$2:$B$9,0)+I56*_xlfn.XLOOKUP(J56,Calculations!$A$2:$A$9,Calculations!$B$2:$B$9,0),0)</f>
        <v>24</v>
      </c>
      <c r="D56" s="9" t="s">
        <v>116</v>
      </c>
      <c r="E56" s="9">
        <v>1</v>
      </c>
      <c r="F56" s="9" t="s">
        <v>104</v>
      </c>
      <c r="H56" s="9"/>
      <c r="J56" s="9"/>
      <c r="K56" s="4"/>
      <c r="L56" s="12">
        <v>0.8</v>
      </c>
      <c r="M56" s="16">
        <f t="shared" si="6"/>
        <v>19.200000000000003</v>
      </c>
      <c r="N56" s="6" t="s">
        <v>117</v>
      </c>
    </row>
    <row r="57" spans="1:14" ht="14.25" customHeight="1" x14ac:dyDescent="0.35">
      <c r="A57" s="4"/>
      <c r="B57" s="4"/>
      <c r="C57" s="9">
        <f>ROUNDUP(E57*_xlfn.XLOOKUP(F57,Calculations!$A$2:$A$9,Calculations!$B$2:$B$9,0)+G57*_xlfn.XLOOKUP(H57,Calculations!$A$2:$A$9,Calculations!$B$2:$B$9,0)+I57*_xlfn.XLOOKUP(J57,Calculations!$A$2:$A$9,Calculations!$B$2:$B$9,0),0)</f>
        <v>24</v>
      </c>
      <c r="D57" s="9" t="s">
        <v>118</v>
      </c>
      <c r="E57" s="9">
        <v>1</v>
      </c>
      <c r="F57" s="9" t="s">
        <v>104</v>
      </c>
      <c r="H57" s="9"/>
      <c r="J57" s="9"/>
      <c r="K57" s="4"/>
      <c r="L57" s="10"/>
      <c r="M57" s="16">
        <f t="shared" si="6"/>
        <v>0</v>
      </c>
    </row>
    <row r="58" spans="1:14" ht="14.25" customHeight="1" x14ac:dyDescent="0.3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10"/>
    </row>
    <row r="59" spans="1:14" ht="14.25" customHeight="1" x14ac:dyDescent="0.35">
      <c r="F59" s="9"/>
      <c r="H59" s="9"/>
      <c r="J59" s="9"/>
      <c r="L59" s="19" t="s">
        <v>119</v>
      </c>
      <c r="M59" s="20">
        <f>SUM(M2:M57)</f>
        <v>372.96999999999997</v>
      </c>
    </row>
    <row r="60" spans="1:14" ht="14.25" customHeight="1" x14ac:dyDescent="0.35">
      <c r="F60" s="9"/>
      <c r="H60" s="9"/>
      <c r="J60" s="9"/>
      <c r="L60" s="10"/>
    </row>
    <row r="61" spans="1:14" ht="14.25" customHeight="1" x14ac:dyDescent="0.35">
      <c r="F61" s="9"/>
      <c r="H61" s="9"/>
      <c r="J61" s="9"/>
      <c r="L61" s="10"/>
    </row>
    <row r="62" spans="1:14" ht="14.25" customHeight="1" x14ac:dyDescent="0.35">
      <c r="F62" s="9"/>
      <c r="H62" s="9"/>
      <c r="J62" s="9"/>
      <c r="L62" s="10"/>
    </row>
    <row r="63" spans="1:14" ht="14.25" customHeight="1" x14ac:dyDescent="0.35">
      <c r="F63" s="9"/>
      <c r="H63" s="9"/>
      <c r="J63" s="9"/>
      <c r="L63" s="10"/>
    </row>
    <row r="64" spans="1:14" ht="14.25" customHeight="1" x14ac:dyDescent="0.35">
      <c r="F64" s="9"/>
      <c r="H64" s="9"/>
      <c r="J64" s="9"/>
      <c r="L64" s="10"/>
    </row>
    <row r="65" spans="6:12" ht="14.25" customHeight="1" x14ac:dyDescent="0.35">
      <c r="F65" s="9"/>
      <c r="H65" s="9"/>
      <c r="J65" s="9"/>
      <c r="L65" s="10"/>
    </row>
    <row r="66" spans="6:12" ht="14.25" customHeight="1" x14ac:dyDescent="0.35">
      <c r="F66" s="9"/>
      <c r="H66" s="9"/>
      <c r="J66" s="9"/>
      <c r="L66" s="10"/>
    </row>
    <row r="67" spans="6:12" ht="14.25" customHeight="1" x14ac:dyDescent="0.35">
      <c r="F67" s="9"/>
      <c r="H67" s="9"/>
      <c r="J67" s="9"/>
      <c r="L67" s="10"/>
    </row>
    <row r="68" spans="6:12" ht="14.25" customHeight="1" x14ac:dyDescent="0.35">
      <c r="F68" s="9"/>
      <c r="H68" s="9"/>
      <c r="J68" s="9"/>
      <c r="L68" s="10"/>
    </row>
    <row r="69" spans="6:12" ht="14.25" customHeight="1" x14ac:dyDescent="0.35">
      <c r="F69" s="9"/>
      <c r="H69" s="9"/>
      <c r="J69" s="9"/>
      <c r="L69" s="10"/>
    </row>
    <row r="70" spans="6:12" ht="14.25" customHeight="1" x14ac:dyDescent="0.35">
      <c r="F70" s="9"/>
      <c r="H70" s="9"/>
      <c r="J70" s="9"/>
      <c r="L70" s="10"/>
    </row>
    <row r="71" spans="6:12" ht="14.25" customHeight="1" x14ac:dyDescent="0.35">
      <c r="F71" s="9"/>
      <c r="H71" s="9"/>
      <c r="J71" s="9"/>
      <c r="L71" s="10"/>
    </row>
    <row r="72" spans="6:12" ht="14.25" customHeight="1" x14ac:dyDescent="0.35">
      <c r="F72" s="9"/>
      <c r="H72" s="9"/>
      <c r="J72" s="9"/>
      <c r="L72" s="10"/>
    </row>
    <row r="73" spans="6:12" ht="14.25" customHeight="1" x14ac:dyDescent="0.35">
      <c r="F73" s="9"/>
      <c r="H73" s="9"/>
      <c r="J73" s="9"/>
      <c r="L73" s="10"/>
    </row>
    <row r="74" spans="6:12" ht="14.25" customHeight="1" x14ac:dyDescent="0.35">
      <c r="F74" s="9"/>
      <c r="H74" s="9"/>
      <c r="J74" s="9"/>
      <c r="L74" s="10"/>
    </row>
    <row r="75" spans="6:12" ht="14.25" customHeight="1" x14ac:dyDescent="0.35">
      <c r="F75" s="9"/>
      <c r="H75" s="9"/>
      <c r="J75" s="9"/>
      <c r="L75" s="10"/>
    </row>
    <row r="76" spans="6:12" ht="14.25" customHeight="1" x14ac:dyDescent="0.35">
      <c r="F76" s="9"/>
      <c r="H76" s="9"/>
      <c r="J76" s="9"/>
      <c r="L76" s="10"/>
    </row>
    <row r="77" spans="6:12" ht="14.25" customHeight="1" x14ac:dyDescent="0.35">
      <c r="F77" s="9"/>
      <c r="H77" s="9"/>
      <c r="J77" s="9"/>
      <c r="L77" s="10"/>
    </row>
    <row r="78" spans="6:12" ht="14.25" customHeight="1" x14ac:dyDescent="0.35">
      <c r="F78" s="9"/>
      <c r="H78" s="9"/>
      <c r="J78" s="9"/>
      <c r="L78" s="10"/>
    </row>
    <row r="79" spans="6:12" ht="14.25" customHeight="1" x14ac:dyDescent="0.35">
      <c r="F79" s="9"/>
      <c r="H79" s="9"/>
      <c r="J79" s="9"/>
      <c r="L79" s="10"/>
    </row>
    <row r="80" spans="6:12" ht="14.25" customHeight="1" x14ac:dyDescent="0.35">
      <c r="F80" s="9"/>
      <c r="H80" s="9"/>
      <c r="J80" s="9"/>
      <c r="L80" s="10"/>
    </row>
    <row r="81" spans="6:12" ht="14.25" customHeight="1" x14ac:dyDescent="0.35">
      <c r="F81" s="9"/>
      <c r="H81" s="9"/>
      <c r="J81" s="9"/>
      <c r="L81" s="10"/>
    </row>
    <row r="82" spans="6:12" ht="14.25" customHeight="1" x14ac:dyDescent="0.35">
      <c r="F82" s="9"/>
      <c r="H82" s="9"/>
      <c r="J82" s="9"/>
      <c r="L82" s="10"/>
    </row>
    <row r="83" spans="6:12" ht="14.25" customHeight="1" x14ac:dyDescent="0.35">
      <c r="F83" s="9"/>
      <c r="H83" s="9"/>
      <c r="J83" s="9"/>
      <c r="L83" s="10"/>
    </row>
    <row r="84" spans="6:12" ht="14.25" customHeight="1" x14ac:dyDescent="0.35">
      <c r="F84" s="9"/>
      <c r="H84" s="9"/>
      <c r="J84" s="9"/>
      <c r="L84" s="10"/>
    </row>
    <row r="85" spans="6:12" ht="14.25" customHeight="1" x14ac:dyDescent="0.35">
      <c r="F85" s="9"/>
      <c r="H85" s="9"/>
      <c r="J85" s="9"/>
      <c r="L85" s="10"/>
    </row>
    <row r="86" spans="6:12" ht="14.25" customHeight="1" x14ac:dyDescent="0.35">
      <c r="F86" s="9"/>
      <c r="H86" s="9"/>
      <c r="J86" s="9"/>
      <c r="L86" s="10"/>
    </row>
    <row r="87" spans="6:12" ht="14.25" customHeight="1" x14ac:dyDescent="0.35">
      <c r="F87" s="9"/>
      <c r="H87" s="9"/>
      <c r="J87" s="9"/>
      <c r="L87" s="10"/>
    </row>
    <row r="88" spans="6:12" ht="14.25" customHeight="1" x14ac:dyDescent="0.35">
      <c r="F88" s="9"/>
      <c r="H88" s="9"/>
      <c r="J88" s="9"/>
      <c r="L88" s="10"/>
    </row>
    <row r="89" spans="6:12" ht="14.25" customHeight="1" x14ac:dyDescent="0.35">
      <c r="F89" s="9"/>
      <c r="H89" s="9"/>
      <c r="J89" s="9"/>
      <c r="L89" s="10"/>
    </row>
    <row r="90" spans="6:12" ht="14.25" customHeight="1" x14ac:dyDescent="0.35">
      <c r="F90" s="9"/>
      <c r="H90" s="9"/>
      <c r="J90" s="9"/>
      <c r="L90" s="10"/>
    </row>
    <row r="91" spans="6:12" ht="14.25" customHeight="1" x14ac:dyDescent="0.35">
      <c r="F91" s="9"/>
      <c r="H91" s="9"/>
      <c r="J91" s="9"/>
      <c r="L91" s="10"/>
    </row>
    <row r="92" spans="6:12" ht="14.25" customHeight="1" x14ac:dyDescent="0.35">
      <c r="F92" s="9"/>
      <c r="H92" s="9"/>
      <c r="J92" s="9"/>
      <c r="L92" s="10"/>
    </row>
    <row r="93" spans="6:12" ht="14.25" customHeight="1" x14ac:dyDescent="0.35">
      <c r="F93" s="9"/>
      <c r="H93" s="9"/>
      <c r="J93" s="9"/>
      <c r="L93" s="10"/>
    </row>
    <row r="94" spans="6:12" ht="14.25" customHeight="1" x14ac:dyDescent="0.35">
      <c r="F94" s="9"/>
      <c r="H94" s="9"/>
      <c r="J94" s="9"/>
      <c r="L94" s="10"/>
    </row>
    <row r="95" spans="6:12" ht="14.25" customHeight="1" x14ac:dyDescent="0.35">
      <c r="F95" s="9"/>
      <c r="H95" s="9"/>
      <c r="J95" s="9"/>
      <c r="L95" s="10"/>
    </row>
    <row r="96" spans="6:12" ht="14.25" customHeight="1" x14ac:dyDescent="0.35">
      <c r="F96" s="9"/>
      <c r="H96" s="9"/>
      <c r="J96" s="9"/>
      <c r="L96" s="10"/>
    </row>
    <row r="97" spans="6:12" ht="14.25" customHeight="1" x14ac:dyDescent="0.35">
      <c r="F97" s="9"/>
      <c r="H97" s="9"/>
      <c r="J97" s="9"/>
      <c r="L97" s="10"/>
    </row>
    <row r="98" spans="6:12" ht="14.25" customHeight="1" x14ac:dyDescent="0.35">
      <c r="F98" s="9"/>
      <c r="H98" s="9"/>
      <c r="J98" s="9"/>
      <c r="L98" s="10"/>
    </row>
    <row r="99" spans="6:12" ht="14.25" customHeight="1" x14ac:dyDescent="0.35">
      <c r="F99" s="9"/>
      <c r="H99" s="9"/>
      <c r="J99" s="9"/>
      <c r="L99" s="10"/>
    </row>
    <row r="100" spans="6:12" ht="14.25" customHeight="1" x14ac:dyDescent="0.35">
      <c r="F100" s="9"/>
      <c r="H100" s="9"/>
      <c r="J100" s="9"/>
      <c r="L100" s="10"/>
    </row>
    <row r="101" spans="6:12" ht="14.25" customHeight="1" x14ac:dyDescent="0.35">
      <c r="F101" s="9"/>
      <c r="H101" s="9"/>
      <c r="J101" s="9"/>
      <c r="L101" s="10"/>
    </row>
    <row r="102" spans="6:12" ht="14.25" customHeight="1" x14ac:dyDescent="0.35">
      <c r="F102" s="9"/>
      <c r="H102" s="9"/>
      <c r="J102" s="9"/>
      <c r="L102" s="10"/>
    </row>
    <row r="103" spans="6:12" ht="14.25" customHeight="1" x14ac:dyDescent="0.35">
      <c r="F103" s="9"/>
      <c r="H103" s="9"/>
      <c r="J103" s="9"/>
      <c r="L103" s="10"/>
    </row>
    <row r="104" spans="6:12" ht="14.25" customHeight="1" x14ac:dyDescent="0.35">
      <c r="F104" s="9"/>
      <c r="H104" s="9"/>
      <c r="J104" s="9"/>
      <c r="L104" s="10"/>
    </row>
    <row r="105" spans="6:12" ht="14.25" customHeight="1" x14ac:dyDescent="0.35">
      <c r="F105" s="9"/>
      <c r="H105" s="9"/>
      <c r="J105" s="9"/>
      <c r="L105" s="10"/>
    </row>
    <row r="106" spans="6:12" ht="14.25" customHeight="1" x14ac:dyDescent="0.35">
      <c r="F106" s="9"/>
      <c r="H106" s="9"/>
      <c r="J106" s="9"/>
      <c r="L106" s="10"/>
    </row>
    <row r="107" spans="6:12" ht="14.25" customHeight="1" x14ac:dyDescent="0.35">
      <c r="F107" s="9"/>
      <c r="H107" s="9"/>
      <c r="J107" s="9"/>
      <c r="L107" s="10"/>
    </row>
    <row r="108" spans="6:12" ht="14.25" customHeight="1" x14ac:dyDescent="0.35">
      <c r="F108" s="9"/>
      <c r="H108" s="9"/>
      <c r="J108" s="9"/>
      <c r="L108" s="10"/>
    </row>
    <row r="109" spans="6:12" ht="14.25" customHeight="1" x14ac:dyDescent="0.35">
      <c r="F109" s="9"/>
      <c r="H109" s="9"/>
      <c r="J109" s="9"/>
      <c r="L109" s="10"/>
    </row>
    <row r="110" spans="6:12" ht="14.25" customHeight="1" x14ac:dyDescent="0.35">
      <c r="F110" s="9"/>
      <c r="H110" s="9"/>
      <c r="J110" s="9"/>
      <c r="L110" s="10"/>
    </row>
    <row r="111" spans="6:12" ht="14.25" customHeight="1" x14ac:dyDescent="0.35">
      <c r="F111" s="9"/>
      <c r="H111" s="9"/>
      <c r="J111" s="9"/>
      <c r="L111" s="10"/>
    </row>
    <row r="112" spans="6:12" ht="14.25" customHeight="1" x14ac:dyDescent="0.35">
      <c r="F112" s="9"/>
      <c r="H112" s="9"/>
      <c r="J112" s="9"/>
      <c r="L112" s="10"/>
    </row>
    <row r="113" spans="6:12" ht="14.25" customHeight="1" x14ac:dyDescent="0.35">
      <c r="F113" s="9"/>
      <c r="H113" s="9"/>
      <c r="J113" s="9"/>
      <c r="L113" s="10"/>
    </row>
    <row r="114" spans="6:12" ht="14.25" customHeight="1" x14ac:dyDescent="0.35">
      <c r="F114" s="9"/>
      <c r="H114" s="9"/>
      <c r="J114" s="9"/>
      <c r="L114" s="10"/>
    </row>
    <row r="115" spans="6:12" ht="14.25" customHeight="1" x14ac:dyDescent="0.35">
      <c r="F115" s="9"/>
      <c r="H115" s="9"/>
      <c r="J115" s="9"/>
      <c r="L115" s="10"/>
    </row>
    <row r="116" spans="6:12" ht="14.25" customHeight="1" x14ac:dyDescent="0.35">
      <c r="F116" s="9"/>
      <c r="H116" s="9"/>
      <c r="J116" s="9"/>
      <c r="L116" s="10"/>
    </row>
    <row r="117" spans="6:12" ht="14.25" customHeight="1" x14ac:dyDescent="0.35">
      <c r="F117" s="9"/>
      <c r="H117" s="9"/>
      <c r="J117" s="9"/>
      <c r="L117" s="10"/>
    </row>
    <row r="118" spans="6:12" ht="14.25" customHeight="1" x14ac:dyDescent="0.35">
      <c r="F118" s="9"/>
      <c r="H118" s="9"/>
      <c r="J118" s="9"/>
      <c r="L118" s="10"/>
    </row>
    <row r="119" spans="6:12" ht="14.25" customHeight="1" x14ac:dyDescent="0.35">
      <c r="F119" s="9"/>
      <c r="H119" s="9"/>
      <c r="J119" s="9"/>
      <c r="L119" s="10"/>
    </row>
    <row r="120" spans="6:12" ht="14.25" customHeight="1" x14ac:dyDescent="0.35">
      <c r="F120" s="9"/>
      <c r="H120" s="9"/>
      <c r="J120" s="9"/>
      <c r="L120" s="10"/>
    </row>
    <row r="121" spans="6:12" ht="14.25" customHeight="1" x14ac:dyDescent="0.35">
      <c r="F121" s="9"/>
      <c r="H121" s="9"/>
      <c r="J121" s="9"/>
      <c r="L121" s="10"/>
    </row>
    <row r="122" spans="6:12" ht="14.25" customHeight="1" x14ac:dyDescent="0.35">
      <c r="F122" s="9"/>
      <c r="H122" s="9"/>
      <c r="J122" s="9"/>
      <c r="L122" s="10"/>
    </row>
    <row r="123" spans="6:12" ht="14.25" customHeight="1" x14ac:dyDescent="0.35">
      <c r="F123" s="9"/>
      <c r="H123" s="9"/>
      <c r="J123" s="9"/>
      <c r="L123" s="10"/>
    </row>
    <row r="124" spans="6:12" ht="14.25" customHeight="1" x14ac:dyDescent="0.35">
      <c r="F124" s="9"/>
      <c r="H124" s="9"/>
      <c r="J124" s="9"/>
      <c r="L124" s="10"/>
    </row>
    <row r="125" spans="6:12" ht="14.25" customHeight="1" x14ac:dyDescent="0.35">
      <c r="F125" s="9"/>
      <c r="H125" s="9"/>
      <c r="J125" s="9"/>
      <c r="L125" s="10"/>
    </row>
    <row r="126" spans="6:12" ht="14.25" customHeight="1" x14ac:dyDescent="0.35">
      <c r="F126" s="9"/>
      <c r="H126" s="9"/>
      <c r="J126" s="9"/>
      <c r="L126" s="10"/>
    </row>
    <row r="127" spans="6:12" ht="14.25" customHeight="1" x14ac:dyDescent="0.35">
      <c r="F127" s="9"/>
      <c r="H127" s="9"/>
      <c r="J127" s="9"/>
      <c r="L127" s="10"/>
    </row>
    <row r="128" spans="6:12" ht="14.25" customHeight="1" x14ac:dyDescent="0.35">
      <c r="F128" s="9"/>
      <c r="H128" s="9"/>
      <c r="J128" s="9"/>
      <c r="L128" s="10"/>
    </row>
    <row r="129" spans="6:12" ht="14.25" customHeight="1" x14ac:dyDescent="0.35">
      <c r="F129" s="9"/>
      <c r="H129" s="9"/>
      <c r="J129" s="9"/>
      <c r="L129" s="10"/>
    </row>
    <row r="130" spans="6:12" ht="14.25" customHeight="1" x14ac:dyDescent="0.35">
      <c r="F130" s="9"/>
      <c r="H130" s="9"/>
      <c r="J130" s="9"/>
      <c r="L130" s="10"/>
    </row>
    <row r="131" spans="6:12" ht="14.25" customHeight="1" x14ac:dyDescent="0.35">
      <c r="F131" s="9"/>
      <c r="H131" s="9"/>
      <c r="J131" s="9"/>
      <c r="L131" s="10"/>
    </row>
    <row r="132" spans="6:12" ht="14.25" customHeight="1" x14ac:dyDescent="0.35">
      <c r="F132" s="9"/>
      <c r="H132" s="9"/>
      <c r="J132" s="9"/>
      <c r="L132" s="10"/>
    </row>
    <row r="133" spans="6:12" ht="14.25" customHeight="1" x14ac:dyDescent="0.35">
      <c r="F133" s="9"/>
      <c r="H133" s="9"/>
      <c r="J133" s="9"/>
      <c r="L133" s="10"/>
    </row>
    <row r="134" spans="6:12" ht="14.25" customHeight="1" x14ac:dyDescent="0.35">
      <c r="F134" s="9"/>
      <c r="H134" s="9"/>
      <c r="J134" s="9"/>
      <c r="L134" s="10"/>
    </row>
    <row r="135" spans="6:12" ht="14.25" customHeight="1" x14ac:dyDescent="0.35">
      <c r="F135" s="9"/>
      <c r="H135" s="9"/>
      <c r="J135" s="9"/>
      <c r="L135" s="10"/>
    </row>
    <row r="136" spans="6:12" ht="14.25" customHeight="1" x14ac:dyDescent="0.35">
      <c r="F136" s="9"/>
      <c r="H136" s="9"/>
      <c r="J136" s="9"/>
      <c r="L136" s="10"/>
    </row>
    <row r="137" spans="6:12" ht="14.25" customHeight="1" x14ac:dyDescent="0.35">
      <c r="F137" s="9"/>
      <c r="H137" s="9"/>
      <c r="J137" s="9"/>
      <c r="L137" s="10"/>
    </row>
    <row r="138" spans="6:12" ht="14.25" customHeight="1" x14ac:dyDescent="0.35">
      <c r="F138" s="9"/>
      <c r="H138" s="9"/>
      <c r="J138" s="9"/>
      <c r="L138" s="10"/>
    </row>
    <row r="139" spans="6:12" ht="14.25" customHeight="1" x14ac:dyDescent="0.35">
      <c r="F139" s="9"/>
      <c r="H139" s="9"/>
      <c r="J139" s="9"/>
      <c r="L139" s="10"/>
    </row>
    <row r="140" spans="6:12" ht="14.25" customHeight="1" x14ac:dyDescent="0.35">
      <c r="F140" s="9"/>
      <c r="H140" s="9"/>
      <c r="J140" s="9"/>
      <c r="L140" s="10"/>
    </row>
    <row r="141" spans="6:12" ht="14.25" customHeight="1" x14ac:dyDescent="0.35">
      <c r="F141" s="9"/>
      <c r="H141" s="9"/>
      <c r="J141" s="9"/>
      <c r="L141" s="10"/>
    </row>
    <row r="142" spans="6:12" ht="14.25" customHeight="1" x14ac:dyDescent="0.35">
      <c r="F142" s="9"/>
      <c r="H142" s="9"/>
      <c r="J142" s="9"/>
      <c r="L142" s="10"/>
    </row>
    <row r="143" spans="6:12" ht="14.25" customHeight="1" x14ac:dyDescent="0.35">
      <c r="F143" s="9"/>
      <c r="H143" s="9"/>
      <c r="J143" s="9"/>
      <c r="L143" s="10"/>
    </row>
    <row r="144" spans="6:12" ht="14.25" customHeight="1" x14ac:dyDescent="0.35">
      <c r="F144" s="9"/>
      <c r="H144" s="9"/>
      <c r="J144" s="9"/>
      <c r="L144" s="10"/>
    </row>
    <row r="145" spans="6:12" ht="14.25" customHeight="1" x14ac:dyDescent="0.35">
      <c r="F145" s="9"/>
      <c r="H145" s="9"/>
      <c r="J145" s="9"/>
      <c r="L145" s="10"/>
    </row>
    <row r="146" spans="6:12" ht="14.25" customHeight="1" x14ac:dyDescent="0.35">
      <c r="F146" s="9"/>
      <c r="H146" s="9"/>
      <c r="J146" s="9"/>
      <c r="L146" s="10"/>
    </row>
    <row r="147" spans="6:12" ht="14.25" customHeight="1" x14ac:dyDescent="0.35">
      <c r="F147" s="9"/>
      <c r="H147" s="9"/>
      <c r="J147" s="9"/>
      <c r="L147" s="10"/>
    </row>
    <row r="148" spans="6:12" ht="14.25" customHeight="1" x14ac:dyDescent="0.35">
      <c r="F148" s="9"/>
      <c r="H148" s="9"/>
      <c r="J148" s="9"/>
      <c r="L148" s="10"/>
    </row>
    <row r="149" spans="6:12" ht="14.25" customHeight="1" x14ac:dyDescent="0.35">
      <c r="F149" s="9"/>
      <c r="H149" s="9"/>
      <c r="J149" s="9"/>
      <c r="L149" s="10"/>
    </row>
    <row r="150" spans="6:12" ht="14.25" customHeight="1" x14ac:dyDescent="0.35">
      <c r="F150" s="9"/>
      <c r="H150" s="9"/>
      <c r="J150" s="9"/>
      <c r="L150" s="10"/>
    </row>
    <row r="151" spans="6:12" ht="14.25" customHeight="1" x14ac:dyDescent="0.35">
      <c r="F151" s="9"/>
      <c r="H151" s="9"/>
      <c r="J151" s="9"/>
      <c r="L151" s="10"/>
    </row>
    <row r="152" spans="6:12" ht="14.25" customHeight="1" x14ac:dyDescent="0.35">
      <c r="F152" s="9"/>
      <c r="H152" s="9"/>
      <c r="J152" s="9"/>
      <c r="L152" s="10"/>
    </row>
    <row r="153" spans="6:12" ht="14.25" customHeight="1" x14ac:dyDescent="0.35">
      <c r="F153" s="9"/>
      <c r="H153" s="9"/>
      <c r="J153" s="9"/>
      <c r="L153" s="10"/>
    </row>
    <row r="154" spans="6:12" ht="14.25" customHeight="1" x14ac:dyDescent="0.35">
      <c r="F154" s="9"/>
      <c r="H154" s="9"/>
      <c r="J154" s="9"/>
      <c r="L154" s="10"/>
    </row>
    <row r="155" spans="6:12" ht="14.25" customHeight="1" x14ac:dyDescent="0.35">
      <c r="F155" s="9"/>
      <c r="H155" s="9"/>
      <c r="J155" s="9"/>
      <c r="L155" s="10"/>
    </row>
    <row r="156" spans="6:12" ht="14.25" customHeight="1" x14ac:dyDescent="0.35">
      <c r="F156" s="9"/>
      <c r="H156" s="9"/>
      <c r="J156" s="9"/>
      <c r="L156" s="10"/>
    </row>
    <row r="157" spans="6:12" ht="14.25" customHeight="1" x14ac:dyDescent="0.35">
      <c r="F157" s="9"/>
      <c r="H157" s="9"/>
      <c r="J157" s="9"/>
      <c r="L157" s="10"/>
    </row>
    <row r="158" spans="6:12" ht="14.25" customHeight="1" x14ac:dyDescent="0.35">
      <c r="F158" s="9"/>
      <c r="H158" s="9"/>
      <c r="J158" s="9"/>
      <c r="L158" s="10"/>
    </row>
    <row r="159" spans="6:12" ht="14.25" customHeight="1" x14ac:dyDescent="0.35">
      <c r="F159" s="9"/>
      <c r="H159" s="9"/>
      <c r="J159" s="9"/>
      <c r="L159" s="10"/>
    </row>
    <row r="160" spans="6:12" ht="14.25" customHeight="1" x14ac:dyDescent="0.35">
      <c r="F160" s="9"/>
      <c r="H160" s="9"/>
      <c r="J160" s="9"/>
      <c r="L160" s="10"/>
    </row>
    <row r="161" spans="6:12" ht="14.25" customHeight="1" x14ac:dyDescent="0.35">
      <c r="F161" s="9"/>
      <c r="H161" s="9"/>
      <c r="J161" s="9"/>
      <c r="L161" s="10"/>
    </row>
    <row r="162" spans="6:12" ht="14.25" customHeight="1" x14ac:dyDescent="0.35">
      <c r="F162" s="9"/>
      <c r="H162" s="9"/>
      <c r="J162" s="9"/>
      <c r="L162" s="10"/>
    </row>
    <row r="163" spans="6:12" ht="14.25" customHeight="1" x14ac:dyDescent="0.35">
      <c r="F163" s="9"/>
      <c r="H163" s="9"/>
      <c r="J163" s="9"/>
      <c r="L163" s="10"/>
    </row>
    <row r="164" spans="6:12" ht="14.25" customHeight="1" x14ac:dyDescent="0.35">
      <c r="F164" s="9"/>
      <c r="H164" s="9"/>
      <c r="J164" s="9"/>
      <c r="L164" s="10"/>
    </row>
    <row r="165" spans="6:12" ht="14.25" customHeight="1" x14ac:dyDescent="0.35">
      <c r="F165" s="9"/>
      <c r="H165" s="9"/>
      <c r="J165" s="9"/>
      <c r="L165" s="10"/>
    </row>
    <row r="166" spans="6:12" ht="14.25" customHeight="1" x14ac:dyDescent="0.35">
      <c r="F166" s="9"/>
      <c r="H166" s="9"/>
      <c r="J166" s="9"/>
      <c r="L166" s="10"/>
    </row>
    <row r="167" spans="6:12" ht="14.25" customHeight="1" x14ac:dyDescent="0.35">
      <c r="F167" s="9"/>
      <c r="H167" s="9"/>
      <c r="J167" s="9"/>
      <c r="L167" s="10"/>
    </row>
    <row r="168" spans="6:12" ht="14.25" customHeight="1" x14ac:dyDescent="0.35">
      <c r="F168" s="9"/>
      <c r="H168" s="9"/>
      <c r="J168" s="9"/>
      <c r="L168" s="10"/>
    </row>
    <row r="169" spans="6:12" ht="14.25" customHeight="1" x14ac:dyDescent="0.35">
      <c r="F169" s="9"/>
      <c r="H169" s="9"/>
      <c r="J169" s="9"/>
      <c r="L169" s="10"/>
    </row>
    <row r="170" spans="6:12" ht="14.25" customHeight="1" x14ac:dyDescent="0.35">
      <c r="F170" s="9"/>
      <c r="H170" s="9"/>
      <c r="J170" s="9"/>
      <c r="L170" s="10"/>
    </row>
    <row r="171" spans="6:12" ht="14.25" customHeight="1" x14ac:dyDescent="0.35">
      <c r="F171" s="9"/>
      <c r="H171" s="9"/>
      <c r="J171" s="9"/>
      <c r="L171" s="10"/>
    </row>
    <row r="172" spans="6:12" ht="14.25" customHeight="1" x14ac:dyDescent="0.35">
      <c r="F172" s="9"/>
      <c r="H172" s="9"/>
      <c r="J172" s="9"/>
      <c r="L172" s="10"/>
    </row>
    <row r="173" spans="6:12" ht="14.25" customHeight="1" x14ac:dyDescent="0.35">
      <c r="F173" s="9"/>
      <c r="H173" s="9"/>
      <c r="J173" s="9"/>
      <c r="L173" s="10"/>
    </row>
    <row r="174" spans="6:12" ht="14.25" customHeight="1" x14ac:dyDescent="0.35">
      <c r="F174" s="9"/>
      <c r="H174" s="9"/>
      <c r="J174" s="9"/>
      <c r="L174" s="10"/>
    </row>
    <row r="175" spans="6:12" ht="14.25" customHeight="1" x14ac:dyDescent="0.35">
      <c r="F175" s="9"/>
      <c r="H175" s="9"/>
      <c r="J175" s="9"/>
      <c r="L175" s="10"/>
    </row>
    <row r="176" spans="6:12" ht="14.25" customHeight="1" x14ac:dyDescent="0.35">
      <c r="F176" s="9"/>
      <c r="H176" s="9"/>
      <c r="J176" s="9"/>
      <c r="L176" s="10"/>
    </row>
    <row r="177" spans="6:12" ht="14.25" customHeight="1" x14ac:dyDescent="0.35">
      <c r="F177" s="9"/>
      <c r="H177" s="9"/>
      <c r="J177" s="9"/>
      <c r="L177" s="10"/>
    </row>
    <row r="178" spans="6:12" ht="14.25" customHeight="1" x14ac:dyDescent="0.35">
      <c r="F178" s="9"/>
      <c r="H178" s="9"/>
      <c r="J178" s="9"/>
      <c r="L178" s="10"/>
    </row>
    <row r="179" spans="6:12" ht="14.25" customHeight="1" x14ac:dyDescent="0.35">
      <c r="F179" s="9"/>
      <c r="H179" s="9"/>
      <c r="J179" s="9"/>
      <c r="L179" s="10"/>
    </row>
    <row r="180" spans="6:12" ht="14.25" customHeight="1" x14ac:dyDescent="0.35">
      <c r="F180" s="9"/>
      <c r="H180" s="9"/>
      <c r="J180" s="9"/>
      <c r="L180" s="10"/>
    </row>
    <row r="181" spans="6:12" ht="14.25" customHeight="1" x14ac:dyDescent="0.35">
      <c r="F181" s="9"/>
      <c r="H181" s="9"/>
      <c r="J181" s="9"/>
      <c r="L181" s="10"/>
    </row>
    <row r="182" spans="6:12" ht="14.25" customHeight="1" x14ac:dyDescent="0.35">
      <c r="F182" s="9"/>
      <c r="H182" s="9"/>
      <c r="J182" s="9"/>
      <c r="L182" s="10"/>
    </row>
    <row r="183" spans="6:12" ht="14.25" customHeight="1" x14ac:dyDescent="0.35">
      <c r="F183" s="9"/>
      <c r="H183" s="9"/>
      <c r="J183" s="9"/>
      <c r="L183" s="10"/>
    </row>
    <row r="184" spans="6:12" ht="14.25" customHeight="1" x14ac:dyDescent="0.35">
      <c r="F184" s="9"/>
      <c r="H184" s="9"/>
      <c r="J184" s="9"/>
      <c r="L184" s="10"/>
    </row>
    <row r="185" spans="6:12" ht="14.25" customHeight="1" x14ac:dyDescent="0.35">
      <c r="F185" s="9"/>
      <c r="H185" s="9"/>
      <c r="J185" s="9"/>
      <c r="L185" s="10"/>
    </row>
    <row r="186" spans="6:12" ht="14.25" customHeight="1" x14ac:dyDescent="0.35">
      <c r="F186" s="9"/>
      <c r="H186" s="9"/>
      <c r="J186" s="9"/>
      <c r="L186" s="10"/>
    </row>
    <row r="187" spans="6:12" ht="14.25" customHeight="1" x14ac:dyDescent="0.35">
      <c r="F187" s="9"/>
      <c r="H187" s="9"/>
      <c r="J187" s="9"/>
      <c r="L187" s="10"/>
    </row>
    <row r="188" spans="6:12" ht="14.25" customHeight="1" x14ac:dyDescent="0.35">
      <c r="F188" s="9"/>
      <c r="H188" s="9"/>
      <c r="J188" s="9"/>
      <c r="L188" s="10"/>
    </row>
    <row r="189" spans="6:12" ht="14.25" customHeight="1" x14ac:dyDescent="0.35">
      <c r="F189" s="9"/>
      <c r="H189" s="9"/>
      <c r="J189" s="9"/>
      <c r="L189" s="10"/>
    </row>
    <row r="190" spans="6:12" ht="14.25" customHeight="1" x14ac:dyDescent="0.35">
      <c r="F190" s="9"/>
      <c r="H190" s="9"/>
      <c r="J190" s="9"/>
      <c r="L190" s="10"/>
    </row>
    <row r="191" spans="6:12" ht="14.25" customHeight="1" x14ac:dyDescent="0.35">
      <c r="F191" s="9"/>
      <c r="H191" s="9"/>
      <c r="J191" s="9"/>
      <c r="L191" s="10"/>
    </row>
    <row r="192" spans="6:12" ht="14.25" customHeight="1" x14ac:dyDescent="0.35">
      <c r="F192" s="9"/>
      <c r="H192" s="9"/>
      <c r="J192" s="9"/>
      <c r="L192" s="10"/>
    </row>
    <row r="193" spans="6:12" ht="14.25" customHeight="1" x14ac:dyDescent="0.35">
      <c r="F193" s="9"/>
      <c r="H193" s="9"/>
      <c r="J193" s="9"/>
      <c r="L193" s="10"/>
    </row>
    <row r="194" spans="6:12" ht="14.25" customHeight="1" x14ac:dyDescent="0.35">
      <c r="F194" s="9"/>
      <c r="H194" s="9"/>
      <c r="J194" s="9"/>
      <c r="L194" s="10"/>
    </row>
    <row r="195" spans="6:12" ht="14.25" customHeight="1" x14ac:dyDescent="0.35">
      <c r="F195" s="9"/>
      <c r="H195" s="9"/>
      <c r="J195" s="9"/>
      <c r="L195" s="10"/>
    </row>
    <row r="196" spans="6:12" ht="14.25" customHeight="1" x14ac:dyDescent="0.35">
      <c r="F196" s="9"/>
      <c r="H196" s="9"/>
      <c r="J196" s="9"/>
      <c r="L196" s="10"/>
    </row>
    <row r="197" spans="6:12" ht="14.25" customHeight="1" x14ac:dyDescent="0.35">
      <c r="F197" s="9"/>
      <c r="H197" s="9"/>
      <c r="J197" s="9"/>
      <c r="L197" s="10"/>
    </row>
    <row r="198" spans="6:12" ht="14.25" customHeight="1" x14ac:dyDescent="0.35">
      <c r="F198" s="9"/>
      <c r="H198" s="9"/>
      <c r="J198" s="9"/>
      <c r="L198" s="10"/>
    </row>
    <row r="199" spans="6:12" ht="14.25" customHeight="1" x14ac:dyDescent="0.35">
      <c r="F199" s="9"/>
      <c r="H199" s="9"/>
      <c r="J199" s="9"/>
      <c r="L199" s="10"/>
    </row>
    <row r="200" spans="6:12" ht="14.25" customHeight="1" x14ac:dyDescent="0.35">
      <c r="F200" s="9"/>
      <c r="H200" s="9"/>
      <c r="J200" s="9"/>
      <c r="L200" s="10"/>
    </row>
    <row r="201" spans="6:12" ht="14.25" customHeight="1" x14ac:dyDescent="0.35">
      <c r="F201" s="9"/>
      <c r="H201" s="9"/>
      <c r="J201" s="9"/>
      <c r="L201" s="10"/>
    </row>
    <row r="202" spans="6:12" ht="14.25" customHeight="1" x14ac:dyDescent="0.35">
      <c r="F202" s="9"/>
      <c r="H202" s="9"/>
      <c r="J202" s="9"/>
      <c r="L202" s="10"/>
    </row>
    <row r="203" spans="6:12" ht="14.25" customHeight="1" x14ac:dyDescent="0.35">
      <c r="F203" s="9"/>
      <c r="H203" s="9"/>
      <c r="J203" s="9"/>
      <c r="L203" s="10"/>
    </row>
    <row r="204" spans="6:12" ht="14.25" customHeight="1" x14ac:dyDescent="0.35">
      <c r="F204" s="9"/>
      <c r="H204" s="9"/>
      <c r="J204" s="9"/>
      <c r="L204" s="10"/>
    </row>
    <row r="205" spans="6:12" ht="14.25" customHeight="1" x14ac:dyDescent="0.35">
      <c r="F205" s="9"/>
      <c r="H205" s="9"/>
      <c r="J205" s="9"/>
      <c r="L205" s="10"/>
    </row>
    <row r="206" spans="6:12" ht="14.25" customHeight="1" x14ac:dyDescent="0.35">
      <c r="F206" s="9"/>
      <c r="H206" s="9"/>
      <c r="J206" s="9"/>
      <c r="L206" s="10"/>
    </row>
    <row r="207" spans="6:12" ht="14.25" customHeight="1" x14ac:dyDescent="0.35">
      <c r="F207" s="9"/>
      <c r="H207" s="9"/>
      <c r="J207" s="9"/>
      <c r="L207" s="10"/>
    </row>
    <row r="208" spans="6:12" ht="14.25" customHeight="1" x14ac:dyDescent="0.35">
      <c r="F208" s="9"/>
      <c r="H208" s="9"/>
      <c r="J208" s="9"/>
      <c r="L208" s="10"/>
    </row>
    <row r="209" spans="6:12" ht="14.25" customHeight="1" x14ac:dyDescent="0.35">
      <c r="F209" s="9"/>
      <c r="H209" s="9"/>
      <c r="J209" s="9"/>
      <c r="L209" s="10"/>
    </row>
    <row r="210" spans="6:12" ht="14.25" customHeight="1" x14ac:dyDescent="0.35">
      <c r="F210" s="9"/>
      <c r="H210" s="9"/>
      <c r="J210" s="9"/>
      <c r="L210" s="10"/>
    </row>
    <row r="211" spans="6:12" ht="14.25" customHeight="1" x14ac:dyDescent="0.35">
      <c r="F211" s="9"/>
      <c r="H211" s="9"/>
      <c r="J211" s="9"/>
      <c r="L211" s="10"/>
    </row>
    <row r="212" spans="6:12" ht="14.25" customHeight="1" x14ac:dyDescent="0.35">
      <c r="F212" s="9"/>
      <c r="H212" s="9"/>
      <c r="J212" s="9"/>
      <c r="L212" s="10"/>
    </row>
    <row r="213" spans="6:12" ht="14.25" customHeight="1" x14ac:dyDescent="0.35">
      <c r="F213" s="9"/>
      <c r="H213" s="9"/>
      <c r="J213" s="9"/>
      <c r="L213" s="10"/>
    </row>
    <row r="214" spans="6:12" ht="14.25" customHeight="1" x14ac:dyDescent="0.35">
      <c r="F214" s="9"/>
      <c r="H214" s="9"/>
      <c r="J214" s="9"/>
      <c r="L214" s="10"/>
    </row>
    <row r="215" spans="6:12" ht="14.25" customHeight="1" x14ac:dyDescent="0.35">
      <c r="F215" s="9"/>
      <c r="H215" s="9"/>
      <c r="J215" s="9"/>
      <c r="L215" s="10"/>
    </row>
    <row r="216" spans="6:12" ht="14.25" customHeight="1" x14ac:dyDescent="0.35">
      <c r="F216" s="9"/>
      <c r="H216" s="9"/>
      <c r="J216" s="9"/>
      <c r="L216" s="10"/>
    </row>
    <row r="217" spans="6:12" ht="14.25" customHeight="1" x14ac:dyDescent="0.35">
      <c r="F217" s="9"/>
      <c r="H217" s="9"/>
      <c r="J217" s="9"/>
      <c r="L217" s="10"/>
    </row>
    <row r="218" spans="6:12" ht="14.25" customHeight="1" x14ac:dyDescent="0.35">
      <c r="F218" s="9"/>
      <c r="H218" s="9"/>
      <c r="J218" s="9"/>
      <c r="L218" s="10"/>
    </row>
    <row r="219" spans="6:12" ht="14.25" customHeight="1" x14ac:dyDescent="0.35">
      <c r="F219" s="9"/>
      <c r="H219" s="9"/>
      <c r="J219" s="9"/>
      <c r="L219" s="10"/>
    </row>
    <row r="220" spans="6:12" ht="14.25" customHeight="1" x14ac:dyDescent="0.35">
      <c r="F220" s="9"/>
      <c r="H220" s="9"/>
      <c r="J220" s="9"/>
      <c r="L220" s="10"/>
    </row>
    <row r="221" spans="6:12" ht="14.25" customHeight="1" x14ac:dyDescent="0.35">
      <c r="F221" s="9"/>
      <c r="H221" s="9"/>
      <c r="J221" s="9"/>
      <c r="L221" s="10"/>
    </row>
    <row r="222" spans="6:12" ht="14.25" customHeight="1" x14ac:dyDescent="0.35">
      <c r="F222" s="9"/>
      <c r="H222" s="9"/>
      <c r="J222" s="9"/>
      <c r="L222" s="10"/>
    </row>
    <row r="223" spans="6:12" ht="14.25" customHeight="1" x14ac:dyDescent="0.35">
      <c r="F223" s="9"/>
      <c r="H223" s="9"/>
      <c r="J223" s="9"/>
      <c r="L223" s="10"/>
    </row>
    <row r="224" spans="6:12" ht="14.25" customHeight="1" x14ac:dyDescent="0.35">
      <c r="F224" s="9"/>
      <c r="H224" s="9"/>
      <c r="J224" s="9"/>
      <c r="L224" s="10"/>
    </row>
    <row r="225" spans="6:12" ht="14.25" customHeight="1" x14ac:dyDescent="0.35">
      <c r="F225" s="9"/>
      <c r="H225" s="9"/>
      <c r="J225" s="9"/>
      <c r="L225" s="10"/>
    </row>
    <row r="226" spans="6:12" ht="14.25" customHeight="1" x14ac:dyDescent="0.35">
      <c r="F226" s="9"/>
      <c r="H226" s="9"/>
      <c r="J226" s="9"/>
      <c r="L226" s="10"/>
    </row>
    <row r="227" spans="6:12" ht="14.25" customHeight="1" x14ac:dyDescent="0.35">
      <c r="F227" s="9"/>
      <c r="H227" s="9"/>
      <c r="J227" s="9"/>
      <c r="L227" s="10"/>
    </row>
    <row r="228" spans="6:12" ht="14.25" customHeight="1" x14ac:dyDescent="0.35">
      <c r="F228" s="9"/>
      <c r="H228" s="9"/>
      <c r="J228" s="9"/>
      <c r="L228" s="10"/>
    </row>
    <row r="229" spans="6:12" ht="14.25" customHeight="1" x14ac:dyDescent="0.35">
      <c r="F229" s="9"/>
      <c r="H229" s="9"/>
      <c r="J229" s="9"/>
      <c r="L229" s="10"/>
    </row>
    <row r="230" spans="6:12" ht="14.25" customHeight="1" x14ac:dyDescent="0.35">
      <c r="F230" s="9"/>
      <c r="H230" s="9"/>
      <c r="J230" s="9"/>
      <c r="L230" s="10"/>
    </row>
    <row r="231" spans="6:12" ht="14.25" customHeight="1" x14ac:dyDescent="0.35">
      <c r="F231" s="9"/>
      <c r="H231" s="9"/>
      <c r="J231" s="9"/>
      <c r="L231" s="10"/>
    </row>
    <row r="232" spans="6:12" ht="14.25" customHeight="1" x14ac:dyDescent="0.35">
      <c r="F232" s="9"/>
      <c r="H232" s="9"/>
      <c r="J232" s="9"/>
      <c r="L232" s="10"/>
    </row>
    <row r="233" spans="6:12" ht="14.25" customHeight="1" x14ac:dyDescent="0.35">
      <c r="F233" s="9"/>
      <c r="H233" s="9"/>
      <c r="J233" s="9"/>
      <c r="L233" s="10"/>
    </row>
    <row r="234" spans="6:12" ht="14.25" customHeight="1" x14ac:dyDescent="0.35">
      <c r="F234" s="9"/>
      <c r="H234" s="9"/>
      <c r="J234" s="9"/>
      <c r="L234" s="10"/>
    </row>
    <row r="235" spans="6:12" ht="14.25" customHeight="1" x14ac:dyDescent="0.35">
      <c r="F235" s="9"/>
      <c r="H235" s="9"/>
      <c r="J235" s="9"/>
      <c r="L235" s="10"/>
    </row>
    <row r="236" spans="6:12" ht="14.25" customHeight="1" x14ac:dyDescent="0.35">
      <c r="F236" s="9"/>
      <c r="H236" s="9"/>
      <c r="J236" s="9"/>
      <c r="L236" s="10"/>
    </row>
    <row r="237" spans="6:12" ht="14.25" customHeight="1" x14ac:dyDescent="0.35">
      <c r="F237" s="9"/>
      <c r="H237" s="9"/>
      <c r="J237" s="9"/>
      <c r="L237" s="10"/>
    </row>
    <row r="238" spans="6:12" ht="14.25" customHeight="1" x14ac:dyDescent="0.35">
      <c r="F238" s="9"/>
      <c r="H238" s="9"/>
      <c r="J238" s="9"/>
      <c r="L238" s="10"/>
    </row>
    <row r="239" spans="6:12" ht="14.25" customHeight="1" x14ac:dyDescent="0.35">
      <c r="F239" s="9"/>
      <c r="H239" s="9"/>
      <c r="J239" s="9"/>
      <c r="L239" s="10"/>
    </row>
    <row r="240" spans="6:12" ht="14.25" customHeight="1" x14ac:dyDescent="0.35">
      <c r="F240" s="9"/>
      <c r="H240" s="9"/>
      <c r="J240" s="9"/>
      <c r="L240" s="10"/>
    </row>
    <row r="241" spans="6:12" ht="14.25" customHeight="1" x14ac:dyDescent="0.35">
      <c r="F241" s="9"/>
      <c r="H241" s="9"/>
      <c r="J241" s="9"/>
      <c r="L241" s="10"/>
    </row>
    <row r="242" spans="6:12" ht="14.25" customHeight="1" x14ac:dyDescent="0.35">
      <c r="F242" s="9"/>
      <c r="H242" s="9"/>
      <c r="J242" s="9"/>
      <c r="L242" s="10"/>
    </row>
    <row r="243" spans="6:12" ht="14.25" customHeight="1" x14ac:dyDescent="0.35">
      <c r="F243" s="9"/>
      <c r="H243" s="9"/>
      <c r="J243" s="9"/>
      <c r="L243" s="10"/>
    </row>
    <row r="244" spans="6:12" ht="14.25" customHeight="1" x14ac:dyDescent="0.35">
      <c r="F244" s="9"/>
      <c r="H244" s="9"/>
      <c r="J244" s="9"/>
      <c r="L244" s="10"/>
    </row>
    <row r="245" spans="6:12" ht="14.25" customHeight="1" x14ac:dyDescent="0.35">
      <c r="F245" s="9"/>
      <c r="H245" s="9"/>
      <c r="J245" s="9"/>
      <c r="L245" s="10"/>
    </row>
    <row r="246" spans="6:12" ht="14.25" customHeight="1" x14ac:dyDescent="0.35">
      <c r="F246" s="9"/>
      <c r="H246" s="9"/>
      <c r="J246" s="9"/>
      <c r="L246" s="10"/>
    </row>
    <row r="247" spans="6:12" ht="14.25" customHeight="1" x14ac:dyDescent="0.35">
      <c r="F247" s="9"/>
      <c r="H247" s="9"/>
      <c r="J247" s="9"/>
      <c r="L247" s="10"/>
    </row>
    <row r="248" spans="6:12" ht="14.25" customHeight="1" x14ac:dyDescent="0.35">
      <c r="F248" s="9"/>
      <c r="H248" s="9"/>
      <c r="J248" s="9"/>
      <c r="L248" s="10"/>
    </row>
    <row r="249" spans="6:12" ht="14.25" customHeight="1" x14ac:dyDescent="0.35">
      <c r="F249" s="9"/>
      <c r="H249" s="9"/>
      <c r="J249" s="9"/>
      <c r="L249" s="10"/>
    </row>
    <row r="250" spans="6:12" ht="14.25" customHeight="1" x14ac:dyDescent="0.35">
      <c r="F250" s="9"/>
      <c r="H250" s="9"/>
      <c r="J250" s="9"/>
      <c r="L250" s="10"/>
    </row>
    <row r="251" spans="6:12" ht="14.25" customHeight="1" x14ac:dyDescent="0.35">
      <c r="F251" s="9"/>
      <c r="H251" s="9"/>
      <c r="J251" s="9"/>
      <c r="L251" s="10"/>
    </row>
    <row r="252" spans="6:12" ht="14.25" customHeight="1" x14ac:dyDescent="0.35">
      <c r="F252" s="9"/>
      <c r="H252" s="9"/>
      <c r="J252" s="9"/>
      <c r="L252" s="10"/>
    </row>
    <row r="253" spans="6:12" ht="14.25" customHeight="1" x14ac:dyDescent="0.35">
      <c r="F253" s="9"/>
      <c r="H253" s="9"/>
      <c r="J253" s="9"/>
      <c r="L253" s="10"/>
    </row>
    <row r="254" spans="6:12" ht="14.25" customHeight="1" x14ac:dyDescent="0.35">
      <c r="F254" s="9"/>
      <c r="H254" s="9"/>
      <c r="J254" s="9"/>
      <c r="L254" s="10"/>
    </row>
    <row r="255" spans="6:12" ht="14.25" customHeight="1" x14ac:dyDescent="0.35">
      <c r="F255" s="9"/>
      <c r="H255" s="9"/>
      <c r="J255" s="9"/>
      <c r="L255" s="10"/>
    </row>
    <row r="256" spans="6:12" ht="14.25" customHeight="1" x14ac:dyDescent="0.35">
      <c r="F256" s="9"/>
      <c r="H256" s="9"/>
      <c r="J256" s="9"/>
      <c r="L256" s="10"/>
    </row>
    <row r="257" spans="6:12" ht="14.25" customHeight="1" x14ac:dyDescent="0.35">
      <c r="F257" s="9"/>
      <c r="H257" s="9"/>
      <c r="J257" s="9"/>
      <c r="L257" s="10"/>
    </row>
    <row r="258" spans="6:12" ht="14.25" customHeight="1" x14ac:dyDescent="0.35">
      <c r="F258" s="9"/>
      <c r="H258" s="9"/>
      <c r="J258" s="9"/>
      <c r="L258" s="10"/>
    </row>
    <row r="259" spans="6:12" ht="14.25" customHeight="1" x14ac:dyDescent="0.35">
      <c r="F259" s="9"/>
      <c r="H259" s="9"/>
      <c r="J259" s="9"/>
      <c r="L259" s="10"/>
    </row>
    <row r="260" spans="6:12" ht="14.25" customHeight="1" x14ac:dyDescent="0.35">
      <c r="F260" s="9"/>
      <c r="H260" s="9"/>
      <c r="J260" s="9"/>
      <c r="L260" s="10"/>
    </row>
    <row r="261" spans="6:12" ht="14.25" customHeight="1" x14ac:dyDescent="0.35">
      <c r="F261" s="9"/>
      <c r="H261" s="9"/>
      <c r="J261" s="9"/>
      <c r="L261" s="10"/>
    </row>
    <row r="262" spans="6:12" ht="14.25" customHeight="1" x14ac:dyDescent="0.35">
      <c r="F262" s="9"/>
      <c r="H262" s="9"/>
      <c r="J262" s="9"/>
      <c r="L262" s="10"/>
    </row>
    <row r="263" spans="6:12" ht="14.25" customHeight="1" x14ac:dyDescent="0.35">
      <c r="F263" s="9"/>
      <c r="H263" s="9"/>
      <c r="J263" s="9"/>
      <c r="L263" s="10"/>
    </row>
    <row r="264" spans="6:12" ht="14.25" customHeight="1" x14ac:dyDescent="0.35">
      <c r="F264" s="9"/>
      <c r="H264" s="9"/>
      <c r="J264" s="9"/>
      <c r="L264" s="10"/>
    </row>
    <row r="265" spans="6:12" ht="14.25" customHeight="1" x14ac:dyDescent="0.35">
      <c r="F265" s="9"/>
      <c r="H265" s="9"/>
      <c r="J265" s="9"/>
      <c r="L265" s="10"/>
    </row>
    <row r="266" spans="6:12" ht="14.25" customHeight="1" x14ac:dyDescent="0.35">
      <c r="F266" s="9"/>
      <c r="H266" s="9"/>
      <c r="J266" s="9"/>
      <c r="L266" s="10"/>
    </row>
    <row r="267" spans="6:12" ht="14.25" customHeight="1" x14ac:dyDescent="0.35">
      <c r="F267" s="9"/>
      <c r="H267" s="9"/>
      <c r="J267" s="9"/>
      <c r="L267" s="10"/>
    </row>
    <row r="268" spans="6:12" ht="14.25" customHeight="1" x14ac:dyDescent="0.35">
      <c r="F268" s="9"/>
      <c r="H268" s="9"/>
      <c r="J268" s="9"/>
      <c r="L268" s="10"/>
    </row>
    <row r="269" spans="6:12" ht="14.25" customHeight="1" x14ac:dyDescent="0.35">
      <c r="F269" s="9"/>
      <c r="H269" s="9"/>
      <c r="J269" s="9"/>
      <c r="L269" s="10"/>
    </row>
    <row r="270" spans="6:12" ht="14.25" customHeight="1" x14ac:dyDescent="0.35">
      <c r="F270" s="9"/>
      <c r="H270" s="9"/>
      <c r="J270" s="9"/>
      <c r="L270" s="10"/>
    </row>
    <row r="271" spans="6:12" ht="14.25" customHeight="1" x14ac:dyDescent="0.35">
      <c r="F271" s="9"/>
      <c r="H271" s="9"/>
      <c r="J271" s="9"/>
      <c r="L271" s="10"/>
    </row>
    <row r="272" spans="6:12" ht="14.25" customHeight="1" x14ac:dyDescent="0.35">
      <c r="F272" s="9"/>
      <c r="H272" s="9"/>
      <c r="J272" s="9"/>
      <c r="L272" s="10"/>
    </row>
    <row r="273" spans="6:12" ht="14.25" customHeight="1" x14ac:dyDescent="0.35">
      <c r="F273" s="9"/>
      <c r="H273" s="9"/>
      <c r="J273" s="9"/>
      <c r="L273" s="10"/>
    </row>
    <row r="274" spans="6:12" ht="14.25" customHeight="1" x14ac:dyDescent="0.35">
      <c r="F274" s="9"/>
      <c r="H274" s="9"/>
      <c r="J274" s="9"/>
      <c r="L274" s="10"/>
    </row>
    <row r="275" spans="6:12" ht="14.25" customHeight="1" x14ac:dyDescent="0.35">
      <c r="F275" s="9"/>
      <c r="H275" s="9"/>
      <c r="J275" s="9"/>
      <c r="L275" s="10"/>
    </row>
    <row r="276" spans="6:12" ht="14.25" customHeight="1" x14ac:dyDescent="0.35">
      <c r="F276" s="9"/>
      <c r="H276" s="9"/>
      <c r="J276" s="9"/>
      <c r="L276" s="10"/>
    </row>
    <row r="277" spans="6:12" ht="14.25" customHeight="1" x14ac:dyDescent="0.35">
      <c r="F277" s="9"/>
      <c r="H277" s="9"/>
      <c r="J277" s="9"/>
      <c r="L277" s="10"/>
    </row>
    <row r="278" spans="6:12" ht="14.25" customHeight="1" x14ac:dyDescent="0.35">
      <c r="F278" s="9"/>
      <c r="H278" s="9"/>
      <c r="J278" s="9"/>
      <c r="L278" s="10"/>
    </row>
    <row r="279" spans="6:12" ht="14.25" customHeight="1" x14ac:dyDescent="0.35">
      <c r="F279" s="9"/>
      <c r="H279" s="9"/>
      <c r="J279" s="9"/>
      <c r="L279" s="10"/>
    </row>
    <row r="280" spans="6:12" ht="14.25" customHeight="1" x14ac:dyDescent="0.35">
      <c r="F280" s="9"/>
      <c r="H280" s="9"/>
      <c r="J280" s="9"/>
      <c r="L280" s="10"/>
    </row>
    <row r="281" spans="6:12" ht="14.25" customHeight="1" x14ac:dyDescent="0.35">
      <c r="F281" s="9"/>
      <c r="H281" s="9"/>
      <c r="J281" s="9"/>
      <c r="L281" s="10"/>
    </row>
    <row r="282" spans="6:12" ht="14.25" customHeight="1" x14ac:dyDescent="0.35">
      <c r="F282" s="9"/>
      <c r="H282" s="9"/>
      <c r="J282" s="9"/>
      <c r="L282" s="10"/>
    </row>
    <row r="283" spans="6:12" ht="14.25" customHeight="1" x14ac:dyDescent="0.35">
      <c r="F283" s="9"/>
      <c r="H283" s="9"/>
      <c r="J283" s="9"/>
      <c r="L283" s="10"/>
    </row>
    <row r="284" spans="6:12" ht="14.25" customHeight="1" x14ac:dyDescent="0.35">
      <c r="F284" s="9"/>
      <c r="H284" s="9"/>
      <c r="J284" s="9"/>
      <c r="L284" s="10"/>
    </row>
    <row r="285" spans="6:12" ht="14.25" customHeight="1" x14ac:dyDescent="0.35">
      <c r="F285" s="9"/>
      <c r="H285" s="9"/>
      <c r="J285" s="9"/>
      <c r="L285" s="10"/>
    </row>
    <row r="286" spans="6:12" ht="14.25" customHeight="1" x14ac:dyDescent="0.35">
      <c r="F286" s="9"/>
      <c r="H286" s="9"/>
      <c r="J286" s="9"/>
      <c r="L286" s="10"/>
    </row>
    <row r="287" spans="6:12" ht="14.25" customHeight="1" x14ac:dyDescent="0.35">
      <c r="F287" s="9"/>
      <c r="H287" s="9"/>
      <c r="J287" s="9"/>
      <c r="L287" s="10"/>
    </row>
    <row r="288" spans="6:12" ht="14.25" customHeight="1" x14ac:dyDescent="0.35">
      <c r="F288" s="9"/>
      <c r="H288" s="9"/>
      <c r="J288" s="9"/>
      <c r="L288" s="10"/>
    </row>
    <row r="289" spans="6:12" ht="14.25" customHeight="1" x14ac:dyDescent="0.35">
      <c r="F289" s="9"/>
      <c r="H289" s="9"/>
      <c r="J289" s="9"/>
      <c r="L289" s="10"/>
    </row>
    <row r="290" spans="6:12" ht="14.25" customHeight="1" x14ac:dyDescent="0.35">
      <c r="F290" s="9"/>
      <c r="H290" s="9"/>
      <c r="J290" s="9"/>
      <c r="L290" s="10"/>
    </row>
    <row r="291" spans="6:12" ht="14.25" customHeight="1" x14ac:dyDescent="0.35">
      <c r="F291" s="9"/>
      <c r="H291" s="9"/>
      <c r="J291" s="9"/>
      <c r="L291" s="10"/>
    </row>
    <row r="292" spans="6:12" ht="14.25" customHeight="1" x14ac:dyDescent="0.35">
      <c r="F292" s="9"/>
      <c r="H292" s="9"/>
      <c r="J292" s="9"/>
      <c r="L292" s="10"/>
    </row>
    <row r="293" spans="6:12" ht="14.25" customHeight="1" x14ac:dyDescent="0.35">
      <c r="F293" s="9"/>
      <c r="H293" s="9"/>
      <c r="J293" s="9"/>
      <c r="L293" s="10"/>
    </row>
    <row r="294" spans="6:12" ht="14.25" customHeight="1" x14ac:dyDescent="0.35">
      <c r="F294" s="9"/>
      <c r="H294" s="9"/>
      <c r="J294" s="9"/>
      <c r="L294" s="10"/>
    </row>
    <row r="295" spans="6:12" ht="14.25" customHeight="1" x14ac:dyDescent="0.35">
      <c r="F295" s="9"/>
      <c r="H295" s="9"/>
      <c r="J295" s="9"/>
      <c r="L295" s="10"/>
    </row>
    <row r="296" spans="6:12" ht="14.25" customHeight="1" x14ac:dyDescent="0.35">
      <c r="F296" s="9"/>
      <c r="H296" s="9"/>
      <c r="J296" s="9"/>
      <c r="L296" s="10"/>
    </row>
    <row r="297" spans="6:12" ht="14.25" customHeight="1" x14ac:dyDescent="0.35">
      <c r="F297" s="9"/>
      <c r="H297" s="9"/>
      <c r="J297" s="9"/>
      <c r="L297" s="10"/>
    </row>
    <row r="298" spans="6:12" ht="14.25" customHeight="1" x14ac:dyDescent="0.35">
      <c r="F298" s="9"/>
      <c r="H298" s="9"/>
      <c r="J298" s="9"/>
      <c r="L298" s="10"/>
    </row>
    <row r="299" spans="6:12" ht="14.25" customHeight="1" x14ac:dyDescent="0.35">
      <c r="F299" s="9"/>
      <c r="H299" s="9"/>
      <c r="J299" s="9"/>
      <c r="L299" s="10"/>
    </row>
    <row r="300" spans="6:12" ht="14.25" customHeight="1" x14ac:dyDescent="0.35">
      <c r="F300" s="9"/>
      <c r="H300" s="9"/>
      <c r="J300" s="9"/>
      <c r="L300" s="10"/>
    </row>
    <row r="301" spans="6:12" ht="14.25" customHeight="1" x14ac:dyDescent="0.35">
      <c r="F301" s="9"/>
      <c r="H301" s="9"/>
      <c r="J301" s="9"/>
      <c r="L301" s="10"/>
    </row>
    <row r="302" spans="6:12" ht="14.25" customHeight="1" x14ac:dyDescent="0.35">
      <c r="F302" s="9"/>
      <c r="H302" s="9"/>
      <c r="J302" s="9"/>
      <c r="L302" s="10"/>
    </row>
    <row r="303" spans="6:12" ht="14.25" customHeight="1" x14ac:dyDescent="0.35">
      <c r="F303" s="9"/>
      <c r="H303" s="9"/>
      <c r="J303" s="9"/>
      <c r="L303" s="10"/>
    </row>
    <row r="304" spans="6:12" ht="14.25" customHeight="1" x14ac:dyDescent="0.35">
      <c r="F304" s="9"/>
      <c r="H304" s="9"/>
      <c r="J304" s="9"/>
      <c r="L304" s="10"/>
    </row>
    <row r="305" spans="6:12" ht="14.25" customHeight="1" x14ac:dyDescent="0.35">
      <c r="F305" s="9"/>
      <c r="H305" s="9"/>
      <c r="J305" s="9"/>
      <c r="L305" s="10"/>
    </row>
    <row r="306" spans="6:12" ht="14.25" customHeight="1" x14ac:dyDescent="0.35">
      <c r="F306" s="9"/>
      <c r="H306" s="9"/>
      <c r="J306" s="9"/>
      <c r="L306" s="10"/>
    </row>
    <row r="307" spans="6:12" ht="14.25" customHeight="1" x14ac:dyDescent="0.35">
      <c r="F307" s="9"/>
      <c r="H307" s="9"/>
      <c r="J307" s="9"/>
      <c r="L307" s="10"/>
    </row>
    <row r="308" spans="6:12" ht="14.25" customHeight="1" x14ac:dyDescent="0.35">
      <c r="F308" s="9"/>
      <c r="H308" s="9"/>
      <c r="J308" s="9"/>
      <c r="L308" s="10"/>
    </row>
    <row r="309" spans="6:12" ht="14.25" customHeight="1" x14ac:dyDescent="0.35">
      <c r="F309" s="9"/>
      <c r="H309" s="9"/>
      <c r="J309" s="9"/>
      <c r="L309" s="10"/>
    </row>
    <row r="310" spans="6:12" ht="14.25" customHeight="1" x14ac:dyDescent="0.35">
      <c r="F310" s="9"/>
      <c r="H310" s="9"/>
      <c r="J310" s="9"/>
      <c r="L310" s="10"/>
    </row>
    <row r="311" spans="6:12" ht="14.25" customHeight="1" x14ac:dyDescent="0.35">
      <c r="F311" s="9"/>
      <c r="H311" s="9"/>
      <c r="J311" s="9"/>
      <c r="L311" s="10"/>
    </row>
    <row r="312" spans="6:12" ht="14.25" customHeight="1" x14ac:dyDescent="0.35">
      <c r="F312" s="9"/>
      <c r="H312" s="9"/>
      <c r="J312" s="9"/>
      <c r="L312" s="10"/>
    </row>
    <row r="313" spans="6:12" ht="14.25" customHeight="1" x14ac:dyDescent="0.35">
      <c r="F313" s="9"/>
      <c r="H313" s="9"/>
      <c r="J313" s="9"/>
      <c r="L313" s="10"/>
    </row>
    <row r="314" spans="6:12" ht="14.25" customHeight="1" x14ac:dyDescent="0.35">
      <c r="F314" s="9"/>
      <c r="H314" s="9"/>
      <c r="J314" s="9"/>
      <c r="L314" s="10"/>
    </row>
    <row r="315" spans="6:12" ht="14.25" customHeight="1" x14ac:dyDescent="0.35">
      <c r="F315" s="9"/>
      <c r="H315" s="9"/>
      <c r="J315" s="9"/>
      <c r="L315" s="10"/>
    </row>
    <row r="316" spans="6:12" ht="14.25" customHeight="1" x14ac:dyDescent="0.35">
      <c r="F316" s="9"/>
      <c r="H316" s="9"/>
      <c r="J316" s="9"/>
      <c r="L316" s="10"/>
    </row>
    <row r="317" spans="6:12" ht="14.25" customHeight="1" x14ac:dyDescent="0.35">
      <c r="F317" s="9"/>
      <c r="H317" s="9"/>
      <c r="J317" s="9"/>
      <c r="L317" s="10"/>
    </row>
    <row r="318" spans="6:12" ht="14.25" customHeight="1" x14ac:dyDescent="0.35">
      <c r="F318" s="9"/>
      <c r="H318" s="9"/>
      <c r="J318" s="9"/>
      <c r="L318" s="10"/>
    </row>
    <row r="319" spans="6:12" ht="14.25" customHeight="1" x14ac:dyDescent="0.35">
      <c r="F319" s="9"/>
      <c r="H319" s="9"/>
      <c r="J319" s="9"/>
      <c r="L319" s="10"/>
    </row>
    <row r="320" spans="6:12" ht="14.25" customHeight="1" x14ac:dyDescent="0.35">
      <c r="F320" s="9"/>
      <c r="H320" s="9"/>
      <c r="J320" s="9"/>
      <c r="L320" s="10"/>
    </row>
    <row r="321" spans="6:12" ht="14.25" customHeight="1" x14ac:dyDescent="0.35">
      <c r="F321" s="9"/>
      <c r="H321" s="9"/>
      <c r="J321" s="9"/>
      <c r="L321" s="10"/>
    </row>
    <row r="322" spans="6:12" ht="14.25" customHeight="1" x14ac:dyDescent="0.35">
      <c r="F322" s="9"/>
      <c r="H322" s="9"/>
      <c r="J322" s="9"/>
      <c r="L322" s="10"/>
    </row>
    <row r="323" spans="6:12" ht="14.25" customHeight="1" x14ac:dyDescent="0.35">
      <c r="F323" s="9"/>
      <c r="H323" s="9"/>
      <c r="J323" s="9"/>
      <c r="L323" s="10"/>
    </row>
    <row r="324" spans="6:12" ht="14.25" customHeight="1" x14ac:dyDescent="0.35">
      <c r="F324" s="9"/>
      <c r="H324" s="9"/>
      <c r="J324" s="9"/>
      <c r="L324" s="10"/>
    </row>
    <row r="325" spans="6:12" ht="14.25" customHeight="1" x14ac:dyDescent="0.35">
      <c r="F325" s="9"/>
      <c r="H325" s="9"/>
      <c r="J325" s="9"/>
      <c r="L325" s="10"/>
    </row>
    <row r="326" spans="6:12" ht="14.25" customHeight="1" x14ac:dyDescent="0.35">
      <c r="F326" s="9"/>
      <c r="H326" s="9"/>
      <c r="J326" s="9"/>
      <c r="L326" s="10"/>
    </row>
    <row r="327" spans="6:12" ht="14.25" customHeight="1" x14ac:dyDescent="0.35">
      <c r="F327" s="9"/>
      <c r="H327" s="9"/>
      <c r="J327" s="9"/>
      <c r="L327" s="10"/>
    </row>
    <row r="328" spans="6:12" ht="14.25" customHeight="1" x14ac:dyDescent="0.35">
      <c r="F328" s="9"/>
      <c r="H328" s="9"/>
      <c r="J328" s="9"/>
      <c r="L328" s="10"/>
    </row>
    <row r="329" spans="6:12" ht="14.25" customHeight="1" x14ac:dyDescent="0.35">
      <c r="F329" s="9"/>
      <c r="H329" s="9"/>
      <c r="J329" s="9"/>
      <c r="L329" s="10"/>
    </row>
    <row r="330" spans="6:12" ht="14.25" customHeight="1" x14ac:dyDescent="0.35">
      <c r="F330" s="9"/>
      <c r="H330" s="9"/>
      <c r="J330" s="9"/>
      <c r="L330" s="10"/>
    </row>
    <row r="331" spans="6:12" ht="14.25" customHeight="1" x14ac:dyDescent="0.35">
      <c r="F331" s="9"/>
      <c r="H331" s="9"/>
      <c r="J331" s="9"/>
      <c r="L331" s="10"/>
    </row>
    <row r="332" spans="6:12" ht="14.25" customHeight="1" x14ac:dyDescent="0.35">
      <c r="F332" s="9"/>
      <c r="H332" s="9"/>
      <c r="J332" s="9"/>
      <c r="L332" s="10"/>
    </row>
    <row r="333" spans="6:12" ht="14.25" customHeight="1" x14ac:dyDescent="0.35">
      <c r="F333" s="9"/>
      <c r="H333" s="9"/>
      <c r="J333" s="9"/>
      <c r="L333" s="10"/>
    </row>
    <row r="334" spans="6:12" ht="14.25" customHeight="1" x14ac:dyDescent="0.35">
      <c r="F334" s="9"/>
      <c r="H334" s="9"/>
      <c r="J334" s="9"/>
      <c r="L334" s="10"/>
    </row>
    <row r="335" spans="6:12" ht="14.25" customHeight="1" x14ac:dyDescent="0.35">
      <c r="F335" s="9"/>
      <c r="H335" s="9"/>
      <c r="J335" s="9"/>
      <c r="L335" s="10"/>
    </row>
    <row r="336" spans="6:12" ht="14.25" customHeight="1" x14ac:dyDescent="0.35">
      <c r="F336" s="9"/>
      <c r="H336" s="9"/>
      <c r="J336" s="9"/>
      <c r="L336" s="10"/>
    </row>
    <row r="337" spans="6:12" ht="14.25" customHeight="1" x14ac:dyDescent="0.35">
      <c r="F337" s="9"/>
      <c r="H337" s="9"/>
      <c r="J337" s="9"/>
      <c r="L337" s="10"/>
    </row>
    <row r="338" spans="6:12" ht="14.25" customHeight="1" x14ac:dyDescent="0.35">
      <c r="F338" s="9"/>
      <c r="H338" s="9"/>
      <c r="J338" s="9"/>
      <c r="L338" s="10"/>
    </row>
    <row r="339" spans="6:12" ht="14.25" customHeight="1" x14ac:dyDescent="0.35">
      <c r="F339" s="9"/>
      <c r="H339" s="9"/>
      <c r="J339" s="9"/>
      <c r="L339" s="10"/>
    </row>
    <row r="340" spans="6:12" ht="14.25" customHeight="1" x14ac:dyDescent="0.35">
      <c r="F340" s="9"/>
      <c r="H340" s="9"/>
      <c r="J340" s="9"/>
      <c r="L340" s="10"/>
    </row>
    <row r="341" spans="6:12" ht="14.25" customHeight="1" x14ac:dyDescent="0.35">
      <c r="F341" s="9"/>
      <c r="H341" s="9"/>
      <c r="J341" s="9"/>
      <c r="L341" s="10"/>
    </row>
    <row r="342" spans="6:12" ht="14.25" customHeight="1" x14ac:dyDescent="0.35">
      <c r="F342" s="9"/>
      <c r="H342" s="9"/>
      <c r="J342" s="9"/>
      <c r="L342" s="10"/>
    </row>
    <row r="343" spans="6:12" ht="14.25" customHeight="1" x14ac:dyDescent="0.35">
      <c r="F343" s="9"/>
      <c r="H343" s="9"/>
      <c r="J343" s="9"/>
      <c r="L343" s="10"/>
    </row>
    <row r="344" spans="6:12" ht="14.25" customHeight="1" x14ac:dyDescent="0.35">
      <c r="F344" s="9"/>
      <c r="H344" s="9"/>
      <c r="J344" s="9"/>
      <c r="L344" s="10"/>
    </row>
    <row r="345" spans="6:12" ht="14.25" customHeight="1" x14ac:dyDescent="0.35">
      <c r="F345" s="9"/>
      <c r="H345" s="9"/>
      <c r="J345" s="9"/>
      <c r="L345" s="10"/>
    </row>
    <row r="346" spans="6:12" ht="14.25" customHeight="1" x14ac:dyDescent="0.35">
      <c r="F346" s="9"/>
      <c r="H346" s="9"/>
      <c r="J346" s="9"/>
      <c r="L346" s="10"/>
    </row>
    <row r="347" spans="6:12" ht="14.25" customHeight="1" x14ac:dyDescent="0.35">
      <c r="F347" s="9"/>
      <c r="H347" s="9"/>
      <c r="J347" s="9"/>
      <c r="L347" s="10"/>
    </row>
    <row r="348" spans="6:12" ht="14.25" customHeight="1" x14ac:dyDescent="0.35">
      <c r="F348" s="9"/>
      <c r="H348" s="9"/>
      <c r="J348" s="9"/>
      <c r="L348" s="10"/>
    </row>
    <row r="349" spans="6:12" ht="14.25" customHeight="1" x14ac:dyDescent="0.35">
      <c r="F349" s="9"/>
      <c r="H349" s="9"/>
      <c r="J349" s="9"/>
      <c r="L349" s="10"/>
    </row>
    <row r="350" spans="6:12" ht="14.25" customHeight="1" x14ac:dyDescent="0.35">
      <c r="F350" s="9"/>
      <c r="H350" s="9"/>
      <c r="J350" s="9"/>
      <c r="L350" s="10"/>
    </row>
    <row r="351" spans="6:12" ht="14.25" customHeight="1" x14ac:dyDescent="0.35">
      <c r="F351" s="9"/>
      <c r="H351" s="9"/>
      <c r="J351" s="9"/>
      <c r="L351" s="10"/>
    </row>
    <row r="352" spans="6:12" ht="14.25" customHeight="1" x14ac:dyDescent="0.35">
      <c r="F352" s="9"/>
      <c r="H352" s="9"/>
      <c r="J352" s="9"/>
      <c r="L352" s="10"/>
    </row>
    <row r="353" spans="6:12" ht="14.25" customHeight="1" x14ac:dyDescent="0.35">
      <c r="F353" s="9"/>
      <c r="H353" s="9"/>
      <c r="J353" s="9"/>
      <c r="L353" s="10"/>
    </row>
    <row r="354" spans="6:12" ht="14.25" customHeight="1" x14ac:dyDescent="0.35">
      <c r="F354" s="9"/>
      <c r="H354" s="9"/>
      <c r="J354" s="9"/>
      <c r="L354" s="10"/>
    </row>
    <row r="355" spans="6:12" ht="14.25" customHeight="1" x14ac:dyDescent="0.35">
      <c r="F355" s="9"/>
      <c r="H355" s="9"/>
      <c r="J355" s="9"/>
      <c r="L355" s="10"/>
    </row>
    <row r="356" spans="6:12" ht="14.25" customHeight="1" x14ac:dyDescent="0.35">
      <c r="F356" s="9"/>
      <c r="H356" s="9"/>
      <c r="J356" s="9"/>
      <c r="L356" s="10"/>
    </row>
    <row r="357" spans="6:12" ht="14.25" customHeight="1" x14ac:dyDescent="0.35">
      <c r="F357" s="9"/>
      <c r="H357" s="9"/>
      <c r="J357" s="9"/>
      <c r="L357" s="10"/>
    </row>
    <row r="358" spans="6:12" ht="14.25" customHeight="1" x14ac:dyDescent="0.35">
      <c r="F358" s="9"/>
      <c r="H358" s="9"/>
      <c r="J358" s="9"/>
      <c r="L358" s="10"/>
    </row>
    <row r="359" spans="6:12" ht="14.25" customHeight="1" x14ac:dyDescent="0.35">
      <c r="F359" s="9"/>
      <c r="H359" s="9"/>
      <c r="J359" s="9"/>
      <c r="L359" s="10"/>
    </row>
    <row r="360" spans="6:12" ht="14.25" customHeight="1" x14ac:dyDescent="0.35">
      <c r="F360" s="9"/>
      <c r="H360" s="9"/>
      <c r="J360" s="9"/>
      <c r="L360" s="10"/>
    </row>
    <row r="361" spans="6:12" ht="14.25" customHeight="1" x14ac:dyDescent="0.35">
      <c r="F361" s="9"/>
      <c r="H361" s="9"/>
      <c r="J361" s="9"/>
      <c r="L361" s="10"/>
    </row>
    <row r="362" spans="6:12" ht="14.25" customHeight="1" x14ac:dyDescent="0.35">
      <c r="F362" s="9"/>
      <c r="H362" s="9"/>
      <c r="J362" s="9"/>
      <c r="L362" s="10"/>
    </row>
    <row r="363" spans="6:12" ht="14.25" customHeight="1" x14ac:dyDescent="0.35">
      <c r="F363" s="9"/>
      <c r="H363" s="9"/>
      <c r="J363" s="9"/>
      <c r="L363" s="10"/>
    </row>
    <row r="364" spans="6:12" ht="14.25" customHeight="1" x14ac:dyDescent="0.35">
      <c r="F364" s="9"/>
      <c r="H364" s="9"/>
      <c r="J364" s="9"/>
      <c r="L364" s="10"/>
    </row>
    <row r="365" spans="6:12" ht="14.25" customHeight="1" x14ac:dyDescent="0.35">
      <c r="F365" s="9"/>
      <c r="H365" s="9"/>
      <c r="J365" s="9"/>
      <c r="L365" s="10"/>
    </row>
    <row r="366" spans="6:12" ht="14.25" customHeight="1" x14ac:dyDescent="0.35">
      <c r="F366" s="9"/>
      <c r="H366" s="9"/>
      <c r="J366" s="9"/>
      <c r="L366" s="10"/>
    </row>
    <row r="367" spans="6:12" ht="14.25" customHeight="1" x14ac:dyDescent="0.35">
      <c r="F367" s="9"/>
      <c r="H367" s="9"/>
      <c r="J367" s="9"/>
      <c r="L367" s="10"/>
    </row>
    <row r="368" spans="6:12" ht="14.25" customHeight="1" x14ac:dyDescent="0.35">
      <c r="F368" s="9"/>
      <c r="H368" s="9"/>
      <c r="J368" s="9"/>
      <c r="L368" s="10"/>
    </row>
    <row r="369" spans="6:12" ht="14.25" customHeight="1" x14ac:dyDescent="0.35">
      <c r="F369" s="9"/>
      <c r="H369" s="9"/>
      <c r="J369" s="9"/>
      <c r="L369" s="10"/>
    </row>
    <row r="370" spans="6:12" ht="14.25" customHeight="1" x14ac:dyDescent="0.35">
      <c r="F370" s="9"/>
      <c r="H370" s="9"/>
      <c r="J370" s="9"/>
      <c r="L370" s="10"/>
    </row>
    <row r="371" spans="6:12" ht="14.25" customHeight="1" x14ac:dyDescent="0.35">
      <c r="F371" s="9"/>
      <c r="H371" s="9"/>
      <c r="J371" s="9"/>
      <c r="L371" s="10"/>
    </row>
    <row r="372" spans="6:12" ht="14.25" customHeight="1" x14ac:dyDescent="0.35">
      <c r="F372" s="9"/>
      <c r="H372" s="9"/>
      <c r="J372" s="9"/>
      <c r="L372" s="10"/>
    </row>
    <row r="373" spans="6:12" ht="14.25" customHeight="1" x14ac:dyDescent="0.35">
      <c r="F373" s="9"/>
      <c r="H373" s="9"/>
      <c r="J373" s="9"/>
      <c r="L373" s="10"/>
    </row>
    <row r="374" spans="6:12" ht="14.25" customHeight="1" x14ac:dyDescent="0.35">
      <c r="F374" s="9"/>
      <c r="H374" s="9"/>
      <c r="J374" s="9"/>
      <c r="L374" s="10"/>
    </row>
    <row r="375" spans="6:12" ht="14.25" customHeight="1" x14ac:dyDescent="0.35">
      <c r="F375" s="9"/>
      <c r="H375" s="9"/>
      <c r="J375" s="9"/>
      <c r="L375" s="10"/>
    </row>
    <row r="376" spans="6:12" ht="14.25" customHeight="1" x14ac:dyDescent="0.35">
      <c r="F376" s="9"/>
      <c r="H376" s="9"/>
      <c r="J376" s="9"/>
      <c r="L376" s="10"/>
    </row>
    <row r="377" spans="6:12" ht="14.25" customHeight="1" x14ac:dyDescent="0.35">
      <c r="F377" s="9"/>
      <c r="H377" s="9"/>
      <c r="J377" s="9"/>
      <c r="L377" s="10"/>
    </row>
    <row r="378" spans="6:12" ht="14.25" customHeight="1" x14ac:dyDescent="0.35">
      <c r="F378" s="9"/>
      <c r="H378" s="9"/>
      <c r="J378" s="9"/>
      <c r="L378" s="10"/>
    </row>
    <row r="379" spans="6:12" ht="14.25" customHeight="1" x14ac:dyDescent="0.35">
      <c r="F379" s="9"/>
      <c r="H379" s="9"/>
      <c r="J379" s="9"/>
      <c r="L379" s="10"/>
    </row>
    <row r="380" spans="6:12" ht="14.25" customHeight="1" x14ac:dyDescent="0.35">
      <c r="F380" s="9"/>
      <c r="H380" s="9"/>
      <c r="J380" s="9"/>
      <c r="L380" s="10"/>
    </row>
    <row r="381" spans="6:12" ht="14.25" customHeight="1" x14ac:dyDescent="0.35">
      <c r="F381" s="9"/>
      <c r="H381" s="9"/>
      <c r="J381" s="9"/>
      <c r="L381" s="10"/>
    </row>
    <row r="382" spans="6:12" ht="14.25" customHeight="1" x14ac:dyDescent="0.35">
      <c r="F382" s="9"/>
      <c r="H382" s="9"/>
      <c r="J382" s="9"/>
      <c r="L382" s="10"/>
    </row>
    <row r="383" spans="6:12" ht="14.25" customHeight="1" x14ac:dyDescent="0.35">
      <c r="F383" s="9"/>
      <c r="H383" s="9"/>
      <c r="J383" s="9"/>
      <c r="L383" s="10"/>
    </row>
    <row r="384" spans="6:12" ht="14.25" customHeight="1" x14ac:dyDescent="0.35">
      <c r="F384" s="9"/>
      <c r="H384" s="9"/>
      <c r="J384" s="9"/>
      <c r="L384" s="10"/>
    </row>
    <row r="385" spans="6:12" ht="14.25" customHeight="1" x14ac:dyDescent="0.35">
      <c r="F385" s="9"/>
      <c r="H385" s="9"/>
      <c r="J385" s="9"/>
      <c r="L385" s="10"/>
    </row>
    <row r="386" spans="6:12" ht="14.25" customHeight="1" x14ac:dyDescent="0.35">
      <c r="F386" s="9"/>
      <c r="H386" s="9"/>
      <c r="J386" s="9"/>
      <c r="L386" s="10"/>
    </row>
    <row r="387" spans="6:12" ht="14.25" customHeight="1" x14ac:dyDescent="0.35">
      <c r="F387" s="9"/>
      <c r="H387" s="9"/>
      <c r="J387" s="9"/>
      <c r="L387" s="10"/>
    </row>
    <row r="388" spans="6:12" ht="14.25" customHeight="1" x14ac:dyDescent="0.35">
      <c r="F388" s="9"/>
      <c r="H388" s="9"/>
      <c r="J388" s="9"/>
      <c r="L388" s="10"/>
    </row>
    <row r="389" spans="6:12" ht="14.25" customHeight="1" x14ac:dyDescent="0.35">
      <c r="F389" s="9"/>
      <c r="H389" s="9"/>
      <c r="J389" s="9"/>
      <c r="L389" s="10"/>
    </row>
    <row r="390" spans="6:12" ht="14.25" customHeight="1" x14ac:dyDescent="0.35">
      <c r="F390" s="9"/>
      <c r="H390" s="9"/>
      <c r="J390" s="9"/>
      <c r="L390" s="10"/>
    </row>
    <row r="391" spans="6:12" ht="14.25" customHeight="1" x14ac:dyDescent="0.35">
      <c r="F391" s="9"/>
      <c r="H391" s="9"/>
      <c r="J391" s="9"/>
      <c r="L391" s="10"/>
    </row>
    <row r="392" spans="6:12" ht="14.25" customHeight="1" x14ac:dyDescent="0.35">
      <c r="F392" s="9"/>
      <c r="H392" s="9"/>
      <c r="J392" s="9"/>
      <c r="L392" s="10"/>
    </row>
    <row r="393" spans="6:12" ht="14.25" customHeight="1" x14ac:dyDescent="0.35">
      <c r="F393" s="9"/>
      <c r="H393" s="9"/>
      <c r="J393" s="9"/>
      <c r="L393" s="10"/>
    </row>
    <row r="394" spans="6:12" ht="14.25" customHeight="1" x14ac:dyDescent="0.35">
      <c r="F394" s="9"/>
      <c r="H394" s="9"/>
      <c r="J394" s="9"/>
      <c r="L394" s="10"/>
    </row>
    <row r="395" spans="6:12" ht="14.25" customHeight="1" x14ac:dyDescent="0.35">
      <c r="F395" s="9"/>
      <c r="H395" s="9"/>
      <c r="J395" s="9"/>
      <c r="L395" s="10"/>
    </row>
    <row r="396" spans="6:12" ht="14.25" customHeight="1" x14ac:dyDescent="0.35">
      <c r="F396" s="9"/>
      <c r="H396" s="9"/>
      <c r="J396" s="9"/>
      <c r="L396" s="10"/>
    </row>
    <row r="397" spans="6:12" ht="14.25" customHeight="1" x14ac:dyDescent="0.35">
      <c r="F397" s="9"/>
      <c r="H397" s="9"/>
      <c r="J397" s="9"/>
      <c r="L397" s="10"/>
    </row>
    <row r="398" spans="6:12" ht="14.25" customHeight="1" x14ac:dyDescent="0.35">
      <c r="F398" s="9"/>
      <c r="H398" s="9"/>
      <c r="J398" s="9"/>
      <c r="L398" s="10"/>
    </row>
    <row r="399" spans="6:12" ht="14.25" customHeight="1" x14ac:dyDescent="0.35">
      <c r="F399" s="9"/>
      <c r="H399" s="9"/>
      <c r="J399" s="9"/>
      <c r="L399" s="10"/>
    </row>
    <row r="400" spans="6:12" ht="14.25" customHeight="1" x14ac:dyDescent="0.35">
      <c r="F400" s="9"/>
      <c r="H400" s="9"/>
      <c r="J400" s="9"/>
      <c r="L400" s="10"/>
    </row>
    <row r="401" spans="6:12" ht="14.25" customHeight="1" x14ac:dyDescent="0.35">
      <c r="F401" s="9"/>
      <c r="H401" s="9"/>
      <c r="J401" s="9"/>
      <c r="L401" s="10"/>
    </row>
    <row r="402" spans="6:12" ht="14.25" customHeight="1" x14ac:dyDescent="0.35">
      <c r="F402" s="9"/>
      <c r="H402" s="9"/>
      <c r="J402" s="9"/>
      <c r="L402" s="10"/>
    </row>
    <row r="403" spans="6:12" ht="14.25" customHeight="1" x14ac:dyDescent="0.35">
      <c r="F403" s="9"/>
      <c r="H403" s="9"/>
      <c r="J403" s="9"/>
      <c r="L403" s="10"/>
    </row>
    <row r="404" spans="6:12" ht="14.25" customHeight="1" x14ac:dyDescent="0.35">
      <c r="F404" s="9"/>
      <c r="H404" s="9"/>
      <c r="J404" s="9"/>
      <c r="L404" s="10"/>
    </row>
    <row r="405" spans="6:12" ht="14.25" customHeight="1" x14ac:dyDescent="0.35">
      <c r="F405" s="9"/>
      <c r="H405" s="9"/>
      <c r="J405" s="9"/>
      <c r="L405" s="10"/>
    </row>
    <row r="406" spans="6:12" ht="14.25" customHeight="1" x14ac:dyDescent="0.35">
      <c r="F406" s="9"/>
      <c r="H406" s="9"/>
      <c r="J406" s="9"/>
      <c r="L406" s="10"/>
    </row>
    <row r="407" spans="6:12" ht="14.25" customHeight="1" x14ac:dyDescent="0.35">
      <c r="F407" s="9"/>
      <c r="H407" s="9"/>
      <c r="J407" s="9"/>
      <c r="L407" s="10"/>
    </row>
    <row r="408" spans="6:12" ht="14.25" customHeight="1" x14ac:dyDescent="0.35">
      <c r="F408" s="9"/>
      <c r="H408" s="9"/>
      <c r="J408" s="9"/>
      <c r="L408" s="10"/>
    </row>
    <row r="409" spans="6:12" ht="14.25" customHeight="1" x14ac:dyDescent="0.35">
      <c r="F409" s="9"/>
      <c r="H409" s="9"/>
      <c r="J409" s="9"/>
      <c r="L409" s="10"/>
    </row>
    <row r="410" spans="6:12" ht="14.25" customHeight="1" x14ac:dyDescent="0.35">
      <c r="F410" s="9"/>
      <c r="H410" s="9"/>
      <c r="J410" s="9"/>
      <c r="L410" s="10"/>
    </row>
    <row r="411" spans="6:12" ht="14.25" customHeight="1" x14ac:dyDescent="0.35">
      <c r="F411" s="9"/>
      <c r="H411" s="9"/>
      <c r="J411" s="9"/>
      <c r="L411" s="10"/>
    </row>
    <row r="412" spans="6:12" ht="14.25" customHeight="1" x14ac:dyDescent="0.35">
      <c r="F412" s="9"/>
      <c r="H412" s="9"/>
      <c r="J412" s="9"/>
      <c r="L412" s="10"/>
    </row>
    <row r="413" spans="6:12" ht="14.25" customHeight="1" x14ac:dyDescent="0.35">
      <c r="F413" s="9"/>
      <c r="H413" s="9"/>
      <c r="J413" s="9"/>
      <c r="L413" s="10"/>
    </row>
    <row r="414" spans="6:12" ht="14.25" customHeight="1" x14ac:dyDescent="0.35">
      <c r="F414" s="9"/>
      <c r="H414" s="9"/>
      <c r="J414" s="9"/>
      <c r="L414" s="10"/>
    </row>
    <row r="415" spans="6:12" ht="14.25" customHeight="1" x14ac:dyDescent="0.35">
      <c r="F415" s="9"/>
      <c r="H415" s="9"/>
      <c r="J415" s="9"/>
      <c r="L415" s="10"/>
    </row>
    <row r="416" spans="6:12" ht="14.25" customHeight="1" x14ac:dyDescent="0.35">
      <c r="F416" s="9"/>
      <c r="H416" s="9"/>
      <c r="J416" s="9"/>
      <c r="L416" s="10"/>
    </row>
    <row r="417" spans="6:12" ht="14.25" customHeight="1" x14ac:dyDescent="0.35">
      <c r="F417" s="9"/>
      <c r="H417" s="9"/>
      <c r="J417" s="9"/>
      <c r="L417" s="10"/>
    </row>
    <row r="418" spans="6:12" ht="14.25" customHeight="1" x14ac:dyDescent="0.35">
      <c r="F418" s="9"/>
      <c r="H418" s="9"/>
      <c r="J418" s="9"/>
      <c r="L418" s="10"/>
    </row>
    <row r="419" spans="6:12" ht="14.25" customHeight="1" x14ac:dyDescent="0.35">
      <c r="F419" s="9"/>
      <c r="H419" s="9"/>
      <c r="J419" s="9"/>
      <c r="L419" s="10"/>
    </row>
    <row r="420" spans="6:12" ht="14.25" customHeight="1" x14ac:dyDescent="0.35">
      <c r="F420" s="9"/>
      <c r="H420" s="9"/>
      <c r="J420" s="9"/>
      <c r="L420" s="10"/>
    </row>
    <row r="421" spans="6:12" ht="14.25" customHeight="1" x14ac:dyDescent="0.35">
      <c r="F421" s="9"/>
      <c r="H421" s="9"/>
      <c r="J421" s="9"/>
      <c r="L421" s="10"/>
    </row>
    <row r="422" spans="6:12" ht="14.25" customHeight="1" x14ac:dyDescent="0.35">
      <c r="F422" s="9"/>
      <c r="H422" s="9"/>
      <c r="J422" s="9"/>
      <c r="L422" s="10"/>
    </row>
    <row r="423" spans="6:12" ht="14.25" customHeight="1" x14ac:dyDescent="0.35">
      <c r="F423" s="9"/>
      <c r="H423" s="9"/>
      <c r="J423" s="9"/>
      <c r="L423" s="10"/>
    </row>
    <row r="424" spans="6:12" ht="14.25" customHeight="1" x14ac:dyDescent="0.35">
      <c r="F424" s="9"/>
      <c r="H424" s="9"/>
      <c r="J424" s="9"/>
      <c r="L424" s="10"/>
    </row>
    <row r="425" spans="6:12" ht="14.25" customHeight="1" x14ac:dyDescent="0.35">
      <c r="F425" s="9"/>
      <c r="H425" s="9"/>
      <c r="J425" s="9"/>
      <c r="L425" s="10"/>
    </row>
    <row r="426" spans="6:12" ht="14.25" customHeight="1" x14ac:dyDescent="0.35">
      <c r="F426" s="9"/>
      <c r="H426" s="9"/>
      <c r="J426" s="9"/>
      <c r="L426" s="10"/>
    </row>
    <row r="427" spans="6:12" ht="14.25" customHeight="1" x14ac:dyDescent="0.35">
      <c r="F427" s="9"/>
      <c r="H427" s="9"/>
      <c r="J427" s="9"/>
      <c r="L427" s="10"/>
    </row>
    <row r="428" spans="6:12" ht="14.25" customHeight="1" x14ac:dyDescent="0.35">
      <c r="F428" s="9"/>
      <c r="H428" s="9"/>
      <c r="J428" s="9"/>
      <c r="L428" s="10"/>
    </row>
    <row r="429" spans="6:12" ht="14.25" customHeight="1" x14ac:dyDescent="0.35">
      <c r="F429" s="9"/>
      <c r="H429" s="9"/>
      <c r="J429" s="9"/>
      <c r="L429" s="10"/>
    </row>
    <row r="430" spans="6:12" ht="14.25" customHeight="1" x14ac:dyDescent="0.35">
      <c r="F430" s="9"/>
      <c r="H430" s="9"/>
      <c r="J430" s="9"/>
      <c r="L430" s="10"/>
    </row>
    <row r="431" spans="6:12" ht="14.25" customHeight="1" x14ac:dyDescent="0.35">
      <c r="F431" s="9"/>
      <c r="H431" s="9"/>
      <c r="J431" s="9"/>
      <c r="L431" s="10"/>
    </row>
    <row r="432" spans="6:12" ht="14.25" customHeight="1" x14ac:dyDescent="0.35">
      <c r="F432" s="9"/>
      <c r="H432" s="9"/>
      <c r="J432" s="9"/>
      <c r="L432" s="10"/>
    </row>
    <row r="433" spans="6:12" ht="14.25" customHeight="1" x14ac:dyDescent="0.35">
      <c r="F433" s="9"/>
      <c r="H433" s="9"/>
      <c r="J433" s="9"/>
      <c r="L433" s="10"/>
    </row>
    <row r="434" spans="6:12" ht="14.25" customHeight="1" x14ac:dyDescent="0.35">
      <c r="F434" s="9"/>
      <c r="H434" s="9"/>
      <c r="J434" s="9"/>
      <c r="L434" s="10"/>
    </row>
    <row r="435" spans="6:12" ht="14.25" customHeight="1" x14ac:dyDescent="0.35">
      <c r="F435" s="9"/>
      <c r="H435" s="9"/>
      <c r="J435" s="9"/>
      <c r="L435" s="10"/>
    </row>
    <row r="436" spans="6:12" ht="14.25" customHeight="1" x14ac:dyDescent="0.35">
      <c r="F436" s="9"/>
      <c r="H436" s="9"/>
      <c r="J436" s="9"/>
      <c r="L436" s="10"/>
    </row>
    <row r="437" spans="6:12" ht="14.25" customHeight="1" x14ac:dyDescent="0.35">
      <c r="F437" s="9"/>
      <c r="H437" s="9"/>
      <c r="J437" s="9"/>
      <c r="L437" s="10"/>
    </row>
    <row r="438" spans="6:12" ht="14.25" customHeight="1" x14ac:dyDescent="0.35">
      <c r="F438" s="9"/>
      <c r="H438" s="9"/>
      <c r="J438" s="9"/>
      <c r="L438" s="10"/>
    </row>
    <row r="439" spans="6:12" ht="14.25" customHeight="1" x14ac:dyDescent="0.35">
      <c r="F439" s="9"/>
      <c r="H439" s="9"/>
      <c r="J439" s="9"/>
      <c r="L439" s="10"/>
    </row>
    <row r="440" spans="6:12" ht="14.25" customHeight="1" x14ac:dyDescent="0.35">
      <c r="F440" s="9"/>
      <c r="H440" s="9"/>
      <c r="J440" s="9"/>
      <c r="L440" s="10"/>
    </row>
    <row r="441" spans="6:12" ht="14.25" customHeight="1" x14ac:dyDescent="0.35">
      <c r="F441" s="9"/>
      <c r="H441" s="9"/>
      <c r="J441" s="9"/>
      <c r="L441" s="10"/>
    </row>
    <row r="442" spans="6:12" ht="14.25" customHeight="1" x14ac:dyDescent="0.35">
      <c r="F442" s="9"/>
      <c r="H442" s="9"/>
      <c r="J442" s="9"/>
      <c r="L442" s="10"/>
    </row>
    <row r="443" spans="6:12" ht="14.25" customHeight="1" x14ac:dyDescent="0.35">
      <c r="F443" s="9"/>
      <c r="H443" s="9"/>
      <c r="J443" s="9"/>
      <c r="L443" s="10"/>
    </row>
    <row r="444" spans="6:12" ht="14.25" customHeight="1" x14ac:dyDescent="0.35">
      <c r="F444" s="9"/>
      <c r="H444" s="9"/>
      <c r="J444" s="9"/>
      <c r="L444" s="10"/>
    </row>
    <row r="445" spans="6:12" ht="14.25" customHeight="1" x14ac:dyDescent="0.35">
      <c r="F445" s="9"/>
      <c r="H445" s="9"/>
      <c r="J445" s="9"/>
      <c r="L445" s="10"/>
    </row>
    <row r="446" spans="6:12" ht="14.25" customHeight="1" x14ac:dyDescent="0.35">
      <c r="F446" s="9"/>
      <c r="H446" s="9"/>
      <c r="J446" s="9"/>
      <c r="L446" s="10"/>
    </row>
    <row r="447" spans="6:12" ht="14.25" customHeight="1" x14ac:dyDescent="0.35">
      <c r="F447" s="9"/>
      <c r="H447" s="9"/>
      <c r="J447" s="9"/>
      <c r="L447" s="10"/>
    </row>
    <row r="448" spans="6:12" ht="14.25" customHeight="1" x14ac:dyDescent="0.35">
      <c r="F448" s="9"/>
      <c r="H448" s="9"/>
      <c r="J448" s="9"/>
      <c r="L448" s="10"/>
    </row>
    <row r="449" spans="6:12" ht="14.25" customHeight="1" x14ac:dyDescent="0.35">
      <c r="F449" s="9"/>
      <c r="H449" s="9"/>
      <c r="J449" s="9"/>
      <c r="L449" s="10"/>
    </row>
    <row r="450" spans="6:12" ht="14.25" customHeight="1" x14ac:dyDescent="0.35">
      <c r="F450" s="9"/>
      <c r="H450" s="9"/>
      <c r="J450" s="9"/>
      <c r="L450" s="10"/>
    </row>
    <row r="451" spans="6:12" ht="14.25" customHeight="1" x14ac:dyDescent="0.35">
      <c r="F451" s="9"/>
      <c r="H451" s="9"/>
      <c r="J451" s="9"/>
      <c r="L451" s="10"/>
    </row>
    <row r="452" spans="6:12" ht="14.25" customHeight="1" x14ac:dyDescent="0.35">
      <c r="F452" s="9"/>
      <c r="H452" s="9"/>
      <c r="J452" s="9"/>
      <c r="L452" s="10"/>
    </row>
    <row r="453" spans="6:12" ht="14.25" customHeight="1" x14ac:dyDescent="0.35">
      <c r="F453" s="9"/>
      <c r="H453" s="9"/>
      <c r="J453" s="9"/>
      <c r="L453" s="10"/>
    </row>
    <row r="454" spans="6:12" ht="14.25" customHeight="1" x14ac:dyDescent="0.35">
      <c r="F454" s="9"/>
      <c r="H454" s="9"/>
      <c r="J454" s="9"/>
      <c r="L454" s="10"/>
    </row>
    <row r="455" spans="6:12" ht="14.25" customHeight="1" x14ac:dyDescent="0.35">
      <c r="F455" s="9"/>
      <c r="H455" s="9"/>
      <c r="J455" s="9"/>
      <c r="L455" s="10"/>
    </row>
    <row r="456" spans="6:12" ht="14.25" customHeight="1" x14ac:dyDescent="0.35">
      <c r="F456" s="9"/>
      <c r="H456" s="9"/>
      <c r="J456" s="9"/>
      <c r="L456" s="10"/>
    </row>
    <row r="457" spans="6:12" ht="14.25" customHeight="1" x14ac:dyDescent="0.35">
      <c r="F457" s="9"/>
      <c r="H457" s="9"/>
      <c r="J457" s="9"/>
      <c r="L457" s="10"/>
    </row>
    <row r="458" spans="6:12" ht="14.25" customHeight="1" x14ac:dyDescent="0.35">
      <c r="F458" s="9"/>
      <c r="H458" s="9"/>
      <c r="J458" s="9"/>
      <c r="L458" s="10"/>
    </row>
    <row r="459" spans="6:12" ht="14.25" customHeight="1" x14ac:dyDescent="0.35">
      <c r="F459" s="9"/>
      <c r="H459" s="9"/>
      <c r="J459" s="9"/>
      <c r="L459" s="10"/>
    </row>
    <row r="460" spans="6:12" ht="14.25" customHeight="1" x14ac:dyDescent="0.35">
      <c r="F460" s="9"/>
      <c r="H460" s="9"/>
      <c r="J460" s="9"/>
      <c r="L460" s="10"/>
    </row>
    <row r="461" spans="6:12" ht="14.25" customHeight="1" x14ac:dyDescent="0.35">
      <c r="F461" s="9"/>
      <c r="H461" s="9"/>
      <c r="J461" s="9"/>
      <c r="L461" s="10"/>
    </row>
    <row r="462" spans="6:12" ht="14.25" customHeight="1" x14ac:dyDescent="0.35">
      <c r="F462" s="9"/>
      <c r="H462" s="9"/>
      <c r="J462" s="9"/>
      <c r="L462" s="10"/>
    </row>
    <row r="463" spans="6:12" ht="14.25" customHeight="1" x14ac:dyDescent="0.35">
      <c r="F463" s="9"/>
      <c r="H463" s="9"/>
      <c r="J463" s="9"/>
      <c r="L463" s="10"/>
    </row>
    <row r="464" spans="6:12" ht="14.25" customHeight="1" x14ac:dyDescent="0.35">
      <c r="F464" s="9"/>
      <c r="H464" s="9"/>
      <c r="J464" s="9"/>
      <c r="L464" s="10"/>
    </row>
    <row r="465" spans="6:12" ht="14.25" customHeight="1" x14ac:dyDescent="0.35">
      <c r="F465" s="9"/>
      <c r="H465" s="9"/>
      <c r="J465" s="9"/>
      <c r="L465" s="10"/>
    </row>
    <row r="466" spans="6:12" ht="14.25" customHeight="1" x14ac:dyDescent="0.35">
      <c r="F466" s="9"/>
      <c r="H466" s="9"/>
      <c r="J466" s="9"/>
      <c r="L466" s="10"/>
    </row>
    <row r="467" spans="6:12" ht="14.25" customHeight="1" x14ac:dyDescent="0.35">
      <c r="F467" s="9"/>
      <c r="H467" s="9"/>
      <c r="J467" s="9"/>
      <c r="L467" s="10"/>
    </row>
    <row r="468" spans="6:12" ht="14.25" customHeight="1" x14ac:dyDescent="0.35">
      <c r="F468" s="9"/>
      <c r="H468" s="9"/>
      <c r="J468" s="9"/>
      <c r="L468" s="10"/>
    </row>
    <row r="469" spans="6:12" ht="14.25" customHeight="1" x14ac:dyDescent="0.35">
      <c r="F469" s="9"/>
      <c r="H469" s="9"/>
      <c r="J469" s="9"/>
      <c r="L469" s="10"/>
    </row>
    <row r="470" spans="6:12" ht="14.25" customHeight="1" x14ac:dyDescent="0.35">
      <c r="F470" s="9"/>
      <c r="H470" s="9"/>
      <c r="J470" s="9"/>
      <c r="L470" s="10"/>
    </row>
    <row r="471" spans="6:12" ht="14.25" customHeight="1" x14ac:dyDescent="0.35">
      <c r="F471" s="9"/>
      <c r="H471" s="9"/>
      <c r="J471" s="9"/>
      <c r="L471" s="10"/>
    </row>
    <row r="472" spans="6:12" ht="14.25" customHeight="1" x14ac:dyDescent="0.35">
      <c r="F472" s="9"/>
      <c r="H472" s="9"/>
      <c r="J472" s="9"/>
      <c r="L472" s="10"/>
    </row>
    <row r="473" spans="6:12" ht="14.25" customHeight="1" x14ac:dyDescent="0.35">
      <c r="F473" s="9"/>
      <c r="H473" s="9"/>
      <c r="J473" s="9"/>
      <c r="L473" s="10"/>
    </row>
    <row r="474" spans="6:12" ht="14.25" customHeight="1" x14ac:dyDescent="0.35">
      <c r="F474" s="9"/>
      <c r="H474" s="9"/>
      <c r="J474" s="9"/>
      <c r="L474" s="10"/>
    </row>
    <row r="475" spans="6:12" ht="14.25" customHeight="1" x14ac:dyDescent="0.35">
      <c r="F475" s="9"/>
      <c r="H475" s="9"/>
      <c r="J475" s="9"/>
      <c r="L475" s="10"/>
    </row>
    <row r="476" spans="6:12" ht="14.25" customHeight="1" x14ac:dyDescent="0.35">
      <c r="F476" s="9"/>
      <c r="H476" s="9"/>
      <c r="J476" s="9"/>
      <c r="L476" s="10"/>
    </row>
    <row r="477" spans="6:12" ht="14.25" customHeight="1" x14ac:dyDescent="0.35">
      <c r="F477" s="9"/>
      <c r="H477" s="9"/>
      <c r="J477" s="9"/>
      <c r="L477" s="10"/>
    </row>
    <row r="478" spans="6:12" ht="14.25" customHeight="1" x14ac:dyDescent="0.35">
      <c r="F478" s="9"/>
      <c r="H478" s="9"/>
      <c r="J478" s="9"/>
      <c r="L478" s="10"/>
    </row>
    <row r="479" spans="6:12" ht="14.25" customHeight="1" x14ac:dyDescent="0.35">
      <c r="F479" s="9"/>
      <c r="H479" s="9"/>
      <c r="J479" s="9"/>
      <c r="L479" s="10"/>
    </row>
    <row r="480" spans="6:12" ht="14.25" customHeight="1" x14ac:dyDescent="0.35">
      <c r="F480" s="9"/>
      <c r="H480" s="9"/>
      <c r="J480" s="9"/>
      <c r="L480" s="10"/>
    </row>
    <row r="481" spans="6:12" ht="14.25" customHeight="1" x14ac:dyDescent="0.35">
      <c r="F481" s="9"/>
      <c r="H481" s="9"/>
      <c r="J481" s="9"/>
      <c r="L481" s="10"/>
    </row>
    <row r="482" spans="6:12" ht="14.25" customHeight="1" x14ac:dyDescent="0.35">
      <c r="F482" s="9"/>
      <c r="H482" s="9"/>
      <c r="J482" s="9"/>
      <c r="L482" s="10"/>
    </row>
    <row r="483" spans="6:12" ht="14.25" customHeight="1" x14ac:dyDescent="0.35">
      <c r="F483" s="9"/>
      <c r="H483" s="9"/>
      <c r="J483" s="9"/>
      <c r="L483" s="10"/>
    </row>
    <row r="484" spans="6:12" ht="14.25" customHeight="1" x14ac:dyDescent="0.35">
      <c r="F484" s="9"/>
      <c r="H484" s="9"/>
      <c r="J484" s="9"/>
      <c r="L484" s="10"/>
    </row>
    <row r="485" spans="6:12" ht="14.25" customHeight="1" x14ac:dyDescent="0.35">
      <c r="F485" s="9"/>
      <c r="H485" s="9"/>
      <c r="J485" s="9"/>
      <c r="L485" s="10"/>
    </row>
    <row r="486" spans="6:12" ht="14.25" customHeight="1" x14ac:dyDescent="0.35">
      <c r="F486" s="9"/>
      <c r="H486" s="9"/>
      <c r="J486" s="9"/>
      <c r="L486" s="10"/>
    </row>
    <row r="487" spans="6:12" ht="14.25" customHeight="1" x14ac:dyDescent="0.35">
      <c r="F487" s="9"/>
      <c r="H487" s="9"/>
      <c r="J487" s="9"/>
      <c r="L487" s="10"/>
    </row>
    <row r="488" spans="6:12" ht="14.25" customHeight="1" x14ac:dyDescent="0.35">
      <c r="F488" s="9"/>
      <c r="H488" s="9"/>
      <c r="J488" s="9"/>
      <c r="L488" s="10"/>
    </row>
    <row r="489" spans="6:12" ht="14.25" customHeight="1" x14ac:dyDescent="0.35">
      <c r="F489" s="9"/>
      <c r="H489" s="9"/>
      <c r="J489" s="9"/>
      <c r="L489" s="10"/>
    </row>
    <row r="490" spans="6:12" ht="14.25" customHeight="1" x14ac:dyDescent="0.35">
      <c r="F490" s="9"/>
      <c r="H490" s="9"/>
      <c r="J490" s="9"/>
      <c r="L490" s="10"/>
    </row>
    <row r="491" spans="6:12" ht="14.25" customHeight="1" x14ac:dyDescent="0.35">
      <c r="F491" s="9"/>
      <c r="H491" s="9"/>
      <c r="J491" s="9"/>
      <c r="L491" s="10"/>
    </row>
    <row r="492" spans="6:12" ht="14.25" customHeight="1" x14ac:dyDescent="0.35">
      <c r="F492" s="9"/>
      <c r="H492" s="9"/>
      <c r="J492" s="9"/>
      <c r="L492" s="10"/>
    </row>
    <row r="493" spans="6:12" ht="14.25" customHeight="1" x14ac:dyDescent="0.35">
      <c r="F493" s="9"/>
      <c r="H493" s="9"/>
      <c r="J493" s="9"/>
      <c r="L493" s="10"/>
    </row>
    <row r="494" spans="6:12" ht="14.25" customHeight="1" x14ac:dyDescent="0.35">
      <c r="F494" s="9"/>
      <c r="H494" s="9"/>
      <c r="J494" s="9"/>
      <c r="L494" s="10"/>
    </row>
    <row r="495" spans="6:12" ht="14.25" customHeight="1" x14ac:dyDescent="0.35">
      <c r="F495" s="9"/>
      <c r="H495" s="9"/>
      <c r="J495" s="9"/>
      <c r="L495" s="10"/>
    </row>
    <row r="496" spans="6:12" ht="14.25" customHeight="1" x14ac:dyDescent="0.35">
      <c r="F496" s="9"/>
      <c r="H496" s="9"/>
      <c r="J496" s="9"/>
      <c r="L496" s="10"/>
    </row>
    <row r="497" spans="6:12" ht="14.25" customHeight="1" x14ac:dyDescent="0.35">
      <c r="F497" s="9"/>
      <c r="H497" s="9"/>
      <c r="J497" s="9"/>
      <c r="L497" s="10"/>
    </row>
    <row r="498" spans="6:12" ht="14.25" customHeight="1" x14ac:dyDescent="0.35">
      <c r="F498" s="9"/>
      <c r="H498" s="9"/>
      <c r="J498" s="9"/>
      <c r="L498" s="10"/>
    </row>
    <row r="499" spans="6:12" ht="14.25" customHeight="1" x14ac:dyDescent="0.35">
      <c r="F499" s="9"/>
      <c r="H499" s="9"/>
      <c r="J499" s="9"/>
      <c r="L499" s="10"/>
    </row>
    <row r="500" spans="6:12" ht="14.25" customHeight="1" x14ac:dyDescent="0.35">
      <c r="F500" s="9"/>
      <c r="H500" s="9"/>
      <c r="J500" s="9"/>
      <c r="L500" s="10"/>
    </row>
    <row r="501" spans="6:12" ht="14.25" customHeight="1" x14ac:dyDescent="0.35">
      <c r="F501" s="9"/>
      <c r="H501" s="9"/>
      <c r="J501" s="9"/>
      <c r="L501" s="10"/>
    </row>
    <row r="502" spans="6:12" ht="14.25" customHeight="1" x14ac:dyDescent="0.35">
      <c r="F502" s="9"/>
      <c r="H502" s="9"/>
      <c r="J502" s="9"/>
      <c r="L502" s="10"/>
    </row>
    <row r="503" spans="6:12" ht="14.25" customHeight="1" x14ac:dyDescent="0.35">
      <c r="F503" s="9"/>
      <c r="H503" s="9"/>
      <c r="J503" s="9"/>
      <c r="L503" s="10"/>
    </row>
    <row r="504" spans="6:12" ht="14.25" customHeight="1" x14ac:dyDescent="0.35">
      <c r="F504" s="9"/>
      <c r="H504" s="9"/>
      <c r="J504" s="9"/>
      <c r="L504" s="10"/>
    </row>
    <row r="505" spans="6:12" ht="14.25" customHeight="1" x14ac:dyDescent="0.35">
      <c r="F505" s="9"/>
      <c r="H505" s="9"/>
      <c r="J505" s="9"/>
      <c r="L505" s="10"/>
    </row>
    <row r="506" spans="6:12" ht="14.25" customHeight="1" x14ac:dyDescent="0.35">
      <c r="F506" s="9"/>
      <c r="H506" s="9"/>
      <c r="J506" s="9"/>
      <c r="L506" s="10"/>
    </row>
    <row r="507" spans="6:12" ht="14.25" customHeight="1" x14ac:dyDescent="0.35">
      <c r="F507" s="9"/>
      <c r="H507" s="9"/>
      <c r="J507" s="9"/>
      <c r="L507" s="10"/>
    </row>
    <row r="508" spans="6:12" ht="14.25" customHeight="1" x14ac:dyDescent="0.35">
      <c r="F508" s="9"/>
      <c r="H508" s="9"/>
      <c r="J508" s="9"/>
      <c r="L508" s="10"/>
    </row>
    <row r="509" spans="6:12" ht="14.25" customHeight="1" x14ac:dyDescent="0.35">
      <c r="F509" s="9"/>
      <c r="H509" s="9"/>
      <c r="J509" s="9"/>
      <c r="L509" s="10"/>
    </row>
    <row r="510" spans="6:12" ht="14.25" customHeight="1" x14ac:dyDescent="0.35">
      <c r="F510" s="9"/>
      <c r="H510" s="9"/>
      <c r="J510" s="9"/>
      <c r="L510" s="10"/>
    </row>
    <row r="511" spans="6:12" ht="14.25" customHeight="1" x14ac:dyDescent="0.35">
      <c r="F511" s="9"/>
      <c r="H511" s="9"/>
      <c r="J511" s="9"/>
      <c r="L511" s="10"/>
    </row>
    <row r="512" spans="6:12" ht="14.25" customHeight="1" x14ac:dyDescent="0.35">
      <c r="F512" s="9"/>
      <c r="H512" s="9"/>
      <c r="J512" s="9"/>
      <c r="L512" s="10"/>
    </row>
    <row r="513" spans="6:12" ht="14.25" customHeight="1" x14ac:dyDescent="0.35">
      <c r="F513" s="9"/>
      <c r="H513" s="9"/>
      <c r="J513" s="9"/>
      <c r="L513" s="10"/>
    </row>
    <row r="514" spans="6:12" ht="14.25" customHeight="1" x14ac:dyDescent="0.35">
      <c r="F514" s="9"/>
      <c r="H514" s="9"/>
      <c r="J514" s="9"/>
      <c r="L514" s="10"/>
    </row>
    <row r="515" spans="6:12" ht="14.25" customHeight="1" x14ac:dyDescent="0.35">
      <c r="F515" s="9"/>
      <c r="H515" s="9"/>
      <c r="J515" s="9"/>
      <c r="L515" s="10"/>
    </row>
    <row r="516" spans="6:12" ht="14.25" customHeight="1" x14ac:dyDescent="0.35">
      <c r="F516" s="9"/>
      <c r="H516" s="9"/>
      <c r="J516" s="9"/>
      <c r="L516" s="10"/>
    </row>
    <row r="517" spans="6:12" ht="14.25" customHeight="1" x14ac:dyDescent="0.35">
      <c r="F517" s="9"/>
      <c r="H517" s="9"/>
      <c r="J517" s="9"/>
      <c r="L517" s="10"/>
    </row>
    <row r="518" spans="6:12" ht="14.25" customHeight="1" x14ac:dyDescent="0.35">
      <c r="F518" s="9"/>
      <c r="H518" s="9"/>
      <c r="J518" s="9"/>
      <c r="L518" s="10"/>
    </row>
    <row r="519" spans="6:12" ht="14.25" customHeight="1" x14ac:dyDescent="0.35">
      <c r="F519" s="9"/>
      <c r="H519" s="9"/>
      <c r="J519" s="9"/>
      <c r="L519" s="10"/>
    </row>
    <row r="520" spans="6:12" ht="14.25" customHeight="1" x14ac:dyDescent="0.35">
      <c r="F520" s="9"/>
      <c r="H520" s="9"/>
      <c r="J520" s="9"/>
      <c r="L520" s="10"/>
    </row>
    <row r="521" spans="6:12" ht="14.25" customHeight="1" x14ac:dyDescent="0.35">
      <c r="F521" s="9"/>
      <c r="H521" s="9"/>
      <c r="J521" s="9"/>
      <c r="L521" s="10"/>
    </row>
    <row r="522" spans="6:12" ht="14.25" customHeight="1" x14ac:dyDescent="0.35">
      <c r="F522" s="9"/>
      <c r="H522" s="9"/>
      <c r="J522" s="9"/>
      <c r="L522" s="10"/>
    </row>
    <row r="523" spans="6:12" ht="14.25" customHeight="1" x14ac:dyDescent="0.35">
      <c r="F523" s="9"/>
      <c r="H523" s="9"/>
      <c r="J523" s="9"/>
      <c r="L523" s="10"/>
    </row>
    <row r="524" spans="6:12" ht="14.25" customHeight="1" x14ac:dyDescent="0.35">
      <c r="F524" s="9"/>
      <c r="H524" s="9"/>
      <c r="J524" s="9"/>
      <c r="L524" s="10"/>
    </row>
    <row r="525" spans="6:12" ht="14.25" customHeight="1" x14ac:dyDescent="0.35">
      <c r="F525" s="9"/>
      <c r="H525" s="9"/>
      <c r="J525" s="9"/>
      <c r="L525" s="10"/>
    </row>
    <row r="526" spans="6:12" ht="14.25" customHeight="1" x14ac:dyDescent="0.35">
      <c r="F526" s="9"/>
      <c r="H526" s="9"/>
      <c r="J526" s="9"/>
      <c r="L526" s="10"/>
    </row>
    <row r="527" spans="6:12" ht="14.25" customHeight="1" x14ac:dyDescent="0.35">
      <c r="F527" s="9"/>
      <c r="H527" s="9"/>
      <c r="J527" s="9"/>
      <c r="L527" s="10"/>
    </row>
    <row r="528" spans="6:12" ht="14.25" customHeight="1" x14ac:dyDescent="0.35">
      <c r="F528" s="9"/>
      <c r="H528" s="9"/>
      <c r="J528" s="9"/>
      <c r="L528" s="10"/>
    </row>
    <row r="529" spans="6:12" ht="14.25" customHeight="1" x14ac:dyDescent="0.35">
      <c r="F529" s="9"/>
      <c r="H529" s="9"/>
      <c r="J529" s="9"/>
      <c r="L529" s="10"/>
    </row>
    <row r="530" spans="6:12" ht="14.25" customHeight="1" x14ac:dyDescent="0.35">
      <c r="F530" s="9"/>
      <c r="H530" s="9"/>
      <c r="J530" s="9"/>
      <c r="L530" s="10"/>
    </row>
    <row r="531" spans="6:12" ht="14.25" customHeight="1" x14ac:dyDescent="0.35">
      <c r="F531" s="9"/>
      <c r="H531" s="9"/>
      <c r="J531" s="9"/>
      <c r="L531" s="10"/>
    </row>
    <row r="532" spans="6:12" ht="14.25" customHeight="1" x14ac:dyDescent="0.35">
      <c r="F532" s="9"/>
      <c r="H532" s="9"/>
      <c r="J532" s="9"/>
      <c r="L532" s="10"/>
    </row>
    <row r="533" spans="6:12" ht="14.25" customHeight="1" x14ac:dyDescent="0.35">
      <c r="F533" s="9"/>
      <c r="H533" s="9"/>
      <c r="J533" s="9"/>
      <c r="L533" s="10"/>
    </row>
    <row r="534" spans="6:12" ht="14.25" customHeight="1" x14ac:dyDescent="0.35">
      <c r="F534" s="9"/>
      <c r="H534" s="9"/>
      <c r="J534" s="9"/>
      <c r="L534" s="10"/>
    </row>
    <row r="535" spans="6:12" ht="14.25" customHeight="1" x14ac:dyDescent="0.35">
      <c r="F535" s="9"/>
      <c r="H535" s="9"/>
      <c r="J535" s="9"/>
      <c r="L535" s="10"/>
    </row>
    <row r="536" spans="6:12" ht="14.25" customHeight="1" x14ac:dyDescent="0.35">
      <c r="F536" s="9"/>
      <c r="H536" s="9"/>
      <c r="J536" s="9"/>
      <c r="L536" s="10"/>
    </row>
    <row r="537" spans="6:12" ht="14.25" customHeight="1" x14ac:dyDescent="0.35">
      <c r="F537" s="9"/>
      <c r="H537" s="9"/>
      <c r="J537" s="9"/>
      <c r="L537" s="10"/>
    </row>
    <row r="538" spans="6:12" ht="14.25" customHeight="1" x14ac:dyDescent="0.35">
      <c r="F538" s="9"/>
      <c r="H538" s="9"/>
      <c r="J538" s="9"/>
      <c r="L538" s="10"/>
    </row>
    <row r="539" spans="6:12" ht="14.25" customHeight="1" x14ac:dyDescent="0.35">
      <c r="F539" s="9"/>
      <c r="H539" s="9"/>
      <c r="J539" s="9"/>
      <c r="L539" s="10"/>
    </row>
    <row r="540" spans="6:12" ht="14.25" customHeight="1" x14ac:dyDescent="0.35">
      <c r="F540" s="9"/>
      <c r="H540" s="9"/>
      <c r="J540" s="9"/>
      <c r="L540" s="10"/>
    </row>
    <row r="541" spans="6:12" ht="14.25" customHeight="1" x14ac:dyDescent="0.35">
      <c r="F541" s="9"/>
      <c r="H541" s="9"/>
      <c r="J541" s="9"/>
      <c r="L541" s="10"/>
    </row>
    <row r="542" spans="6:12" ht="14.25" customHeight="1" x14ac:dyDescent="0.35">
      <c r="F542" s="9"/>
      <c r="H542" s="9"/>
      <c r="J542" s="9"/>
      <c r="L542" s="10"/>
    </row>
    <row r="543" spans="6:12" ht="14.25" customHeight="1" x14ac:dyDescent="0.35">
      <c r="F543" s="9"/>
      <c r="H543" s="9"/>
      <c r="J543" s="9"/>
      <c r="L543" s="10"/>
    </row>
    <row r="544" spans="6:12" ht="14.25" customHeight="1" x14ac:dyDescent="0.35">
      <c r="F544" s="9"/>
      <c r="H544" s="9"/>
      <c r="J544" s="9"/>
      <c r="L544" s="10"/>
    </row>
    <row r="545" spans="6:12" ht="14.25" customHeight="1" x14ac:dyDescent="0.35">
      <c r="F545" s="9"/>
      <c r="H545" s="9"/>
      <c r="J545" s="9"/>
      <c r="L545" s="10"/>
    </row>
    <row r="546" spans="6:12" ht="14.25" customHeight="1" x14ac:dyDescent="0.35">
      <c r="F546" s="9"/>
      <c r="H546" s="9"/>
      <c r="J546" s="9"/>
      <c r="L546" s="10"/>
    </row>
    <row r="547" spans="6:12" ht="14.25" customHeight="1" x14ac:dyDescent="0.35">
      <c r="F547" s="9"/>
      <c r="H547" s="9"/>
      <c r="J547" s="9"/>
      <c r="L547" s="10"/>
    </row>
    <row r="548" spans="6:12" ht="14.25" customHeight="1" x14ac:dyDescent="0.35">
      <c r="F548" s="9"/>
      <c r="H548" s="9"/>
      <c r="J548" s="9"/>
      <c r="L548" s="10"/>
    </row>
    <row r="549" spans="6:12" ht="14.25" customHeight="1" x14ac:dyDescent="0.35">
      <c r="F549" s="9"/>
      <c r="H549" s="9"/>
      <c r="J549" s="9"/>
      <c r="L549" s="10"/>
    </row>
    <row r="550" spans="6:12" ht="14.25" customHeight="1" x14ac:dyDescent="0.35">
      <c r="F550" s="9"/>
      <c r="H550" s="9"/>
      <c r="J550" s="9"/>
      <c r="L550" s="10"/>
    </row>
    <row r="551" spans="6:12" ht="14.25" customHeight="1" x14ac:dyDescent="0.35">
      <c r="F551" s="9"/>
      <c r="H551" s="9"/>
      <c r="J551" s="9"/>
      <c r="L551" s="10"/>
    </row>
    <row r="552" spans="6:12" ht="14.25" customHeight="1" x14ac:dyDescent="0.35">
      <c r="F552" s="9"/>
      <c r="H552" s="9"/>
      <c r="J552" s="9"/>
      <c r="L552" s="10"/>
    </row>
    <row r="553" spans="6:12" ht="14.25" customHeight="1" x14ac:dyDescent="0.35">
      <c r="F553" s="9"/>
      <c r="H553" s="9"/>
      <c r="J553" s="9"/>
      <c r="L553" s="10"/>
    </row>
    <row r="554" spans="6:12" ht="14.25" customHeight="1" x14ac:dyDescent="0.35">
      <c r="F554" s="9"/>
      <c r="H554" s="9"/>
      <c r="J554" s="9"/>
      <c r="L554" s="10"/>
    </row>
    <row r="555" spans="6:12" ht="14.25" customHeight="1" x14ac:dyDescent="0.35">
      <c r="F555" s="9"/>
      <c r="H555" s="9"/>
      <c r="J555" s="9"/>
      <c r="L555" s="10"/>
    </row>
    <row r="556" spans="6:12" ht="14.25" customHeight="1" x14ac:dyDescent="0.35">
      <c r="F556" s="9"/>
      <c r="H556" s="9"/>
      <c r="J556" s="9"/>
      <c r="L556" s="10"/>
    </row>
    <row r="557" spans="6:12" ht="14.25" customHeight="1" x14ac:dyDescent="0.35">
      <c r="F557" s="9"/>
      <c r="H557" s="9"/>
      <c r="J557" s="9"/>
      <c r="L557" s="10"/>
    </row>
    <row r="558" spans="6:12" ht="14.25" customHeight="1" x14ac:dyDescent="0.35">
      <c r="F558" s="9"/>
      <c r="H558" s="9"/>
      <c r="J558" s="9"/>
      <c r="L558" s="10"/>
    </row>
    <row r="559" spans="6:12" ht="14.25" customHeight="1" x14ac:dyDescent="0.35">
      <c r="F559" s="9"/>
      <c r="H559" s="9"/>
      <c r="J559" s="9"/>
      <c r="L559" s="10"/>
    </row>
    <row r="560" spans="6:12" ht="14.25" customHeight="1" x14ac:dyDescent="0.35">
      <c r="F560" s="9"/>
      <c r="H560" s="9"/>
      <c r="J560" s="9"/>
      <c r="L560" s="10"/>
    </row>
    <row r="561" spans="6:12" ht="14.25" customHeight="1" x14ac:dyDescent="0.35">
      <c r="F561" s="9"/>
      <c r="H561" s="9"/>
      <c r="J561" s="9"/>
      <c r="L561" s="10"/>
    </row>
    <row r="562" spans="6:12" ht="14.25" customHeight="1" x14ac:dyDescent="0.35">
      <c r="F562" s="9"/>
      <c r="H562" s="9"/>
      <c r="J562" s="9"/>
      <c r="L562" s="10"/>
    </row>
    <row r="563" spans="6:12" ht="14.25" customHeight="1" x14ac:dyDescent="0.35">
      <c r="F563" s="9"/>
      <c r="H563" s="9"/>
      <c r="J563" s="9"/>
      <c r="L563" s="10"/>
    </row>
    <row r="564" spans="6:12" ht="14.25" customHeight="1" x14ac:dyDescent="0.35">
      <c r="F564" s="9"/>
      <c r="H564" s="9"/>
      <c r="J564" s="9"/>
      <c r="L564" s="10"/>
    </row>
    <row r="565" spans="6:12" ht="14.25" customHeight="1" x14ac:dyDescent="0.35">
      <c r="F565" s="9"/>
      <c r="H565" s="9"/>
      <c r="J565" s="9"/>
      <c r="L565" s="10"/>
    </row>
    <row r="566" spans="6:12" ht="14.25" customHeight="1" x14ac:dyDescent="0.35">
      <c r="F566" s="9"/>
      <c r="H566" s="9"/>
      <c r="J566" s="9"/>
      <c r="L566" s="10"/>
    </row>
    <row r="567" spans="6:12" ht="14.25" customHeight="1" x14ac:dyDescent="0.35">
      <c r="F567" s="9"/>
      <c r="H567" s="9"/>
      <c r="J567" s="9"/>
      <c r="L567" s="10"/>
    </row>
    <row r="568" spans="6:12" ht="14.25" customHeight="1" x14ac:dyDescent="0.35">
      <c r="F568" s="9"/>
      <c r="H568" s="9"/>
      <c r="J568" s="9"/>
      <c r="L568" s="10"/>
    </row>
    <row r="569" spans="6:12" ht="14.25" customHeight="1" x14ac:dyDescent="0.35">
      <c r="F569" s="9"/>
      <c r="H569" s="9"/>
      <c r="J569" s="9"/>
      <c r="L569" s="10"/>
    </row>
    <row r="570" spans="6:12" ht="14.25" customHeight="1" x14ac:dyDescent="0.35">
      <c r="F570" s="9"/>
      <c r="H570" s="9"/>
      <c r="J570" s="9"/>
      <c r="L570" s="10"/>
    </row>
    <row r="571" spans="6:12" ht="14.25" customHeight="1" x14ac:dyDescent="0.35">
      <c r="F571" s="9"/>
      <c r="H571" s="9"/>
      <c r="J571" s="9"/>
      <c r="L571" s="10"/>
    </row>
    <row r="572" spans="6:12" ht="14.25" customHeight="1" x14ac:dyDescent="0.35">
      <c r="F572" s="9"/>
      <c r="H572" s="9"/>
      <c r="J572" s="9"/>
      <c r="L572" s="10"/>
    </row>
    <row r="573" spans="6:12" ht="14.25" customHeight="1" x14ac:dyDescent="0.35">
      <c r="F573" s="9"/>
      <c r="H573" s="9"/>
      <c r="J573" s="9"/>
      <c r="L573" s="10"/>
    </row>
    <row r="574" spans="6:12" ht="14.25" customHeight="1" x14ac:dyDescent="0.35">
      <c r="F574" s="9"/>
      <c r="H574" s="9"/>
      <c r="J574" s="9"/>
      <c r="L574" s="10"/>
    </row>
    <row r="575" spans="6:12" ht="14.25" customHeight="1" x14ac:dyDescent="0.35">
      <c r="F575" s="9"/>
      <c r="H575" s="9"/>
      <c r="J575" s="9"/>
      <c r="L575" s="10"/>
    </row>
    <row r="576" spans="6:12" ht="14.25" customHeight="1" x14ac:dyDescent="0.35">
      <c r="F576" s="9"/>
      <c r="H576" s="9"/>
      <c r="J576" s="9"/>
      <c r="L576" s="10"/>
    </row>
    <row r="577" spans="6:12" ht="14.25" customHeight="1" x14ac:dyDescent="0.35">
      <c r="F577" s="9"/>
      <c r="H577" s="9"/>
      <c r="J577" s="9"/>
      <c r="L577" s="10"/>
    </row>
    <row r="578" spans="6:12" ht="14.25" customHeight="1" x14ac:dyDescent="0.35">
      <c r="F578" s="9"/>
      <c r="H578" s="9"/>
      <c r="J578" s="9"/>
      <c r="L578" s="10"/>
    </row>
    <row r="579" spans="6:12" ht="14.25" customHeight="1" x14ac:dyDescent="0.35">
      <c r="F579" s="9"/>
      <c r="H579" s="9"/>
      <c r="J579" s="9"/>
      <c r="L579" s="10"/>
    </row>
    <row r="580" spans="6:12" ht="14.25" customHeight="1" x14ac:dyDescent="0.35">
      <c r="F580" s="9"/>
      <c r="H580" s="9"/>
      <c r="J580" s="9"/>
      <c r="L580" s="10"/>
    </row>
    <row r="581" spans="6:12" ht="14.25" customHeight="1" x14ac:dyDescent="0.35">
      <c r="F581" s="9"/>
      <c r="H581" s="9"/>
      <c r="J581" s="9"/>
      <c r="L581" s="10"/>
    </row>
    <row r="582" spans="6:12" ht="14.25" customHeight="1" x14ac:dyDescent="0.35">
      <c r="F582" s="9"/>
      <c r="H582" s="9"/>
      <c r="J582" s="9"/>
      <c r="L582" s="10"/>
    </row>
    <row r="583" spans="6:12" ht="14.25" customHeight="1" x14ac:dyDescent="0.35">
      <c r="F583" s="9"/>
      <c r="H583" s="9"/>
      <c r="J583" s="9"/>
      <c r="L583" s="10"/>
    </row>
    <row r="584" spans="6:12" ht="14.25" customHeight="1" x14ac:dyDescent="0.35">
      <c r="F584" s="9"/>
      <c r="H584" s="9"/>
      <c r="J584" s="9"/>
      <c r="L584" s="10"/>
    </row>
    <row r="585" spans="6:12" ht="14.25" customHeight="1" x14ac:dyDescent="0.35">
      <c r="F585" s="9"/>
      <c r="H585" s="9"/>
      <c r="J585" s="9"/>
      <c r="L585" s="10"/>
    </row>
    <row r="586" spans="6:12" ht="14.25" customHeight="1" x14ac:dyDescent="0.35">
      <c r="F586" s="9"/>
      <c r="H586" s="9"/>
      <c r="J586" s="9"/>
      <c r="L586" s="10"/>
    </row>
    <row r="587" spans="6:12" ht="14.25" customHeight="1" x14ac:dyDescent="0.35">
      <c r="F587" s="9"/>
      <c r="H587" s="9"/>
      <c r="J587" s="9"/>
      <c r="L587" s="10"/>
    </row>
    <row r="588" spans="6:12" ht="14.25" customHeight="1" x14ac:dyDescent="0.35">
      <c r="F588" s="9"/>
      <c r="H588" s="9"/>
      <c r="J588" s="9"/>
      <c r="L588" s="10"/>
    </row>
    <row r="589" spans="6:12" ht="14.25" customHeight="1" x14ac:dyDescent="0.35">
      <c r="F589" s="9"/>
      <c r="H589" s="9"/>
      <c r="J589" s="9"/>
      <c r="L589" s="10"/>
    </row>
    <row r="590" spans="6:12" ht="14.25" customHeight="1" x14ac:dyDescent="0.35">
      <c r="F590" s="9"/>
      <c r="H590" s="9"/>
      <c r="J590" s="9"/>
      <c r="L590" s="10"/>
    </row>
    <row r="591" spans="6:12" ht="14.25" customHeight="1" x14ac:dyDescent="0.35">
      <c r="F591" s="9"/>
      <c r="H591" s="9"/>
      <c r="J591" s="9"/>
      <c r="L591" s="10"/>
    </row>
    <row r="592" spans="6:12" ht="14.25" customHeight="1" x14ac:dyDescent="0.35">
      <c r="F592" s="9"/>
      <c r="H592" s="9"/>
      <c r="J592" s="9"/>
      <c r="L592" s="10"/>
    </row>
    <row r="593" spans="6:12" ht="14.25" customHeight="1" x14ac:dyDescent="0.35">
      <c r="F593" s="9"/>
      <c r="H593" s="9"/>
      <c r="J593" s="9"/>
      <c r="L593" s="10"/>
    </row>
    <row r="594" spans="6:12" ht="14.25" customHeight="1" x14ac:dyDescent="0.35">
      <c r="F594" s="9"/>
      <c r="H594" s="9"/>
      <c r="J594" s="9"/>
      <c r="L594" s="10"/>
    </row>
    <row r="595" spans="6:12" ht="14.25" customHeight="1" x14ac:dyDescent="0.35">
      <c r="F595" s="9"/>
      <c r="H595" s="9"/>
      <c r="J595" s="9"/>
      <c r="L595" s="10"/>
    </row>
    <row r="596" spans="6:12" ht="14.25" customHeight="1" x14ac:dyDescent="0.35">
      <c r="F596" s="9"/>
      <c r="H596" s="9"/>
      <c r="J596" s="9"/>
      <c r="L596" s="10"/>
    </row>
    <row r="597" spans="6:12" ht="14.25" customHeight="1" x14ac:dyDescent="0.35">
      <c r="F597" s="9"/>
      <c r="H597" s="9"/>
      <c r="J597" s="9"/>
      <c r="L597" s="10"/>
    </row>
    <row r="598" spans="6:12" ht="14.25" customHeight="1" x14ac:dyDescent="0.35">
      <c r="F598" s="9"/>
      <c r="H598" s="9"/>
      <c r="J598" s="9"/>
      <c r="L598" s="10"/>
    </row>
    <row r="599" spans="6:12" ht="14.25" customHeight="1" x14ac:dyDescent="0.35">
      <c r="F599" s="9"/>
      <c r="H599" s="9"/>
      <c r="J599" s="9"/>
      <c r="L599" s="10"/>
    </row>
    <row r="600" spans="6:12" ht="14.25" customHeight="1" x14ac:dyDescent="0.35">
      <c r="F600" s="9"/>
      <c r="H600" s="9"/>
      <c r="J600" s="9"/>
      <c r="L600" s="10"/>
    </row>
    <row r="601" spans="6:12" ht="14.25" customHeight="1" x14ac:dyDescent="0.35">
      <c r="F601" s="9"/>
      <c r="H601" s="9"/>
      <c r="J601" s="9"/>
      <c r="L601" s="10"/>
    </row>
    <row r="602" spans="6:12" ht="14.25" customHeight="1" x14ac:dyDescent="0.35">
      <c r="F602" s="9"/>
      <c r="H602" s="9"/>
      <c r="J602" s="9"/>
      <c r="L602" s="10"/>
    </row>
    <row r="603" spans="6:12" ht="14.25" customHeight="1" x14ac:dyDescent="0.35">
      <c r="F603" s="9"/>
      <c r="H603" s="9"/>
      <c r="J603" s="9"/>
      <c r="L603" s="10"/>
    </row>
    <row r="604" spans="6:12" ht="14.25" customHeight="1" x14ac:dyDescent="0.35">
      <c r="F604" s="9"/>
      <c r="H604" s="9"/>
      <c r="J604" s="9"/>
      <c r="L604" s="10"/>
    </row>
    <row r="605" spans="6:12" ht="14.25" customHeight="1" x14ac:dyDescent="0.35">
      <c r="F605" s="9"/>
      <c r="H605" s="9"/>
      <c r="J605" s="9"/>
      <c r="L605" s="10"/>
    </row>
    <row r="606" spans="6:12" ht="14.25" customHeight="1" x14ac:dyDescent="0.35">
      <c r="F606" s="9"/>
      <c r="H606" s="9"/>
      <c r="J606" s="9"/>
      <c r="L606" s="10"/>
    </row>
    <row r="607" spans="6:12" ht="14.25" customHeight="1" x14ac:dyDescent="0.35">
      <c r="F607" s="9"/>
      <c r="H607" s="9"/>
      <c r="J607" s="9"/>
      <c r="L607" s="10"/>
    </row>
    <row r="608" spans="6:12" ht="14.25" customHeight="1" x14ac:dyDescent="0.35">
      <c r="F608" s="9"/>
      <c r="H608" s="9"/>
      <c r="J608" s="9"/>
      <c r="L608" s="10"/>
    </row>
    <row r="609" spans="6:12" ht="14.25" customHeight="1" x14ac:dyDescent="0.35">
      <c r="F609" s="9"/>
      <c r="H609" s="9"/>
      <c r="J609" s="9"/>
      <c r="L609" s="10"/>
    </row>
    <row r="610" spans="6:12" ht="14.25" customHeight="1" x14ac:dyDescent="0.35">
      <c r="F610" s="9"/>
      <c r="H610" s="9"/>
      <c r="J610" s="9"/>
      <c r="L610" s="10"/>
    </row>
    <row r="611" spans="6:12" ht="14.25" customHeight="1" x14ac:dyDescent="0.35">
      <c r="F611" s="9"/>
      <c r="H611" s="9"/>
      <c r="J611" s="9"/>
      <c r="L611" s="10"/>
    </row>
    <row r="612" spans="6:12" ht="14.25" customHeight="1" x14ac:dyDescent="0.35">
      <c r="F612" s="9"/>
      <c r="H612" s="9"/>
      <c r="J612" s="9"/>
      <c r="L612" s="10"/>
    </row>
    <row r="613" spans="6:12" ht="14.25" customHeight="1" x14ac:dyDescent="0.35">
      <c r="F613" s="9"/>
      <c r="H613" s="9"/>
      <c r="J613" s="9"/>
      <c r="L613" s="10"/>
    </row>
    <row r="614" spans="6:12" ht="14.25" customHeight="1" x14ac:dyDescent="0.35">
      <c r="F614" s="9"/>
      <c r="H614" s="9"/>
      <c r="J614" s="9"/>
      <c r="L614" s="10"/>
    </row>
    <row r="615" spans="6:12" ht="14.25" customHeight="1" x14ac:dyDescent="0.35">
      <c r="F615" s="9"/>
      <c r="H615" s="9"/>
      <c r="J615" s="9"/>
      <c r="L615" s="10"/>
    </row>
    <row r="616" spans="6:12" ht="14.25" customHeight="1" x14ac:dyDescent="0.35">
      <c r="F616" s="9"/>
      <c r="H616" s="9"/>
      <c r="J616" s="9"/>
      <c r="L616" s="10"/>
    </row>
    <row r="617" spans="6:12" ht="14.25" customHeight="1" x14ac:dyDescent="0.35">
      <c r="F617" s="9"/>
      <c r="H617" s="9"/>
      <c r="J617" s="9"/>
      <c r="L617" s="10"/>
    </row>
    <row r="618" spans="6:12" ht="14.25" customHeight="1" x14ac:dyDescent="0.35">
      <c r="F618" s="9"/>
      <c r="H618" s="9"/>
      <c r="J618" s="9"/>
      <c r="L618" s="10"/>
    </row>
    <row r="619" spans="6:12" ht="14.25" customHeight="1" x14ac:dyDescent="0.35">
      <c r="F619" s="9"/>
      <c r="H619" s="9"/>
      <c r="J619" s="9"/>
      <c r="L619" s="10"/>
    </row>
    <row r="620" spans="6:12" ht="14.25" customHeight="1" x14ac:dyDescent="0.35">
      <c r="F620" s="9"/>
      <c r="H620" s="9"/>
      <c r="J620" s="9"/>
      <c r="L620" s="10"/>
    </row>
    <row r="621" spans="6:12" ht="14.25" customHeight="1" x14ac:dyDescent="0.35">
      <c r="F621" s="9"/>
      <c r="H621" s="9"/>
      <c r="J621" s="9"/>
      <c r="L621" s="10"/>
    </row>
    <row r="622" spans="6:12" ht="14.25" customHeight="1" x14ac:dyDescent="0.35">
      <c r="F622" s="9"/>
      <c r="H622" s="9"/>
      <c r="J622" s="9"/>
      <c r="L622" s="10"/>
    </row>
    <row r="623" spans="6:12" ht="14.25" customHeight="1" x14ac:dyDescent="0.35">
      <c r="F623" s="9"/>
      <c r="H623" s="9"/>
      <c r="J623" s="9"/>
      <c r="L623" s="10"/>
    </row>
    <row r="624" spans="6:12" ht="14.25" customHeight="1" x14ac:dyDescent="0.35">
      <c r="F624" s="9"/>
      <c r="H624" s="9"/>
      <c r="J624" s="9"/>
      <c r="L624" s="10"/>
    </row>
    <row r="625" spans="6:12" ht="14.25" customHeight="1" x14ac:dyDescent="0.35">
      <c r="F625" s="9"/>
      <c r="H625" s="9"/>
      <c r="J625" s="9"/>
      <c r="L625" s="10"/>
    </row>
    <row r="626" spans="6:12" ht="14.25" customHeight="1" x14ac:dyDescent="0.35">
      <c r="F626" s="9"/>
      <c r="H626" s="9"/>
      <c r="J626" s="9"/>
      <c r="L626" s="10"/>
    </row>
    <row r="627" spans="6:12" ht="14.25" customHeight="1" x14ac:dyDescent="0.35">
      <c r="F627" s="9"/>
      <c r="H627" s="9"/>
      <c r="J627" s="9"/>
      <c r="L627" s="10"/>
    </row>
    <row r="628" spans="6:12" ht="14.25" customHeight="1" x14ac:dyDescent="0.35">
      <c r="F628" s="9"/>
      <c r="H628" s="9"/>
      <c r="J628" s="9"/>
      <c r="L628" s="10"/>
    </row>
    <row r="629" spans="6:12" ht="14.25" customHeight="1" x14ac:dyDescent="0.35">
      <c r="F629" s="9"/>
      <c r="H629" s="9"/>
      <c r="J629" s="9"/>
      <c r="L629" s="10"/>
    </row>
    <row r="630" spans="6:12" ht="14.25" customHeight="1" x14ac:dyDescent="0.35">
      <c r="F630" s="9"/>
      <c r="H630" s="9"/>
      <c r="J630" s="9"/>
      <c r="L630" s="10"/>
    </row>
    <row r="631" spans="6:12" ht="14.25" customHeight="1" x14ac:dyDescent="0.35">
      <c r="F631" s="9"/>
      <c r="H631" s="9"/>
      <c r="J631" s="9"/>
      <c r="L631" s="10"/>
    </row>
    <row r="632" spans="6:12" ht="14.25" customHeight="1" x14ac:dyDescent="0.35">
      <c r="F632" s="9"/>
      <c r="H632" s="9"/>
      <c r="J632" s="9"/>
      <c r="L632" s="10"/>
    </row>
    <row r="633" spans="6:12" ht="14.25" customHeight="1" x14ac:dyDescent="0.35">
      <c r="F633" s="9"/>
      <c r="H633" s="9"/>
      <c r="J633" s="9"/>
      <c r="L633" s="10"/>
    </row>
    <row r="634" spans="6:12" ht="14.25" customHeight="1" x14ac:dyDescent="0.35">
      <c r="F634" s="9"/>
      <c r="H634" s="9"/>
      <c r="J634" s="9"/>
      <c r="L634" s="10"/>
    </row>
    <row r="635" spans="6:12" ht="14.25" customHeight="1" x14ac:dyDescent="0.35">
      <c r="F635" s="9"/>
      <c r="H635" s="9"/>
      <c r="J635" s="9"/>
      <c r="L635" s="10"/>
    </row>
    <row r="636" spans="6:12" ht="14.25" customHeight="1" x14ac:dyDescent="0.35">
      <c r="F636" s="9"/>
      <c r="H636" s="9"/>
      <c r="J636" s="9"/>
      <c r="L636" s="10"/>
    </row>
    <row r="637" spans="6:12" ht="14.25" customHeight="1" x14ac:dyDescent="0.35">
      <c r="F637" s="9"/>
      <c r="H637" s="9"/>
      <c r="J637" s="9"/>
      <c r="L637" s="10"/>
    </row>
    <row r="638" spans="6:12" ht="14.25" customHeight="1" x14ac:dyDescent="0.35">
      <c r="F638" s="9"/>
      <c r="H638" s="9"/>
      <c r="J638" s="9"/>
      <c r="L638" s="10"/>
    </row>
    <row r="639" spans="6:12" ht="14.25" customHeight="1" x14ac:dyDescent="0.35">
      <c r="F639" s="9"/>
      <c r="H639" s="9"/>
      <c r="J639" s="9"/>
      <c r="L639" s="10"/>
    </row>
    <row r="640" spans="6:12" ht="14.25" customHeight="1" x14ac:dyDescent="0.35">
      <c r="F640" s="9"/>
      <c r="H640" s="9"/>
      <c r="J640" s="9"/>
      <c r="L640" s="10"/>
    </row>
    <row r="641" spans="6:12" ht="14.25" customHeight="1" x14ac:dyDescent="0.35">
      <c r="F641" s="9"/>
      <c r="H641" s="9"/>
      <c r="J641" s="9"/>
      <c r="L641" s="10"/>
    </row>
    <row r="642" spans="6:12" ht="14.25" customHeight="1" x14ac:dyDescent="0.35">
      <c r="F642" s="9"/>
      <c r="H642" s="9"/>
      <c r="J642" s="9"/>
      <c r="L642" s="10"/>
    </row>
    <row r="643" spans="6:12" ht="14.25" customHeight="1" x14ac:dyDescent="0.35">
      <c r="F643" s="9"/>
      <c r="H643" s="9"/>
      <c r="J643" s="9"/>
      <c r="L643" s="10"/>
    </row>
    <row r="644" spans="6:12" ht="14.25" customHeight="1" x14ac:dyDescent="0.35">
      <c r="F644" s="9"/>
      <c r="H644" s="9"/>
      <c r="J644" s="9"/>
      <c r="L644" s="10"/>
    </row>
    <row r="645" spans="6:12" ht="14.25" customHeight="1" x14ac:dyDescent="0.35">
      <c r="F645" s="9"/>
      <c r="H645" s="9"/>
      <c r="J645" s="9"/>
      <c r="L645" s="10"/>
    </row>
    <row r="646" spans="6:12" ht="14.25" customHeight="1" x14ac:dyDescent="0.35">
      <c r="F646" s="9"/>
      <c r="H646" s="9"/>
      <c r="J646" s="9"/>
      <c r="L646" s="10"/>
    </row>
    <row r="647" spans="6:12" ht="14.25" customHeight="1" x14ac:dyDescent="0.35">
      <c r="F647" s="9"/>
      <c r="H647" s="9"/>
      <c r="J647" s="9"/>
      <c r="L647" s="10"/>
    </row>
    <row r="648" spans="6:12" ht="14.25" customHeight="1" x14ac:dyDescent="0.35">
      <c r="F648" s="9"/>
      <c r="H648" s="9"/>
      <c r="J648" s="9"/>
      <c r="L648" s="10"/>
    </row>
    <row r="649" spans="6:12" ht="14.25" customHeight="1" x14ac:dyDescent="0.35">
      <c r="F649" s="9"/>
      <c r="H649" s="9"/>
      <c r="J649" s="9"/>
      <c r="L649" s="10"/>
    </row>
    <row r="650" spans="6:12" ht="14.25" customHeight="1" x14ac:dyDescent="0.35">
      <c r="F650" s="9"/>
      <c r="H650" s="9"/>
      <c r="J650" s="9"/>
      <c r="L650" s="10"/>
    </row>
    <row r="651" spans="6:12" ht="14.25" customHeight="1" x14ac:dyDescent="0.35">
      <c r="F651" s="9"/>
      <c r="H651" s="9"/>
      <c r="J651" s="9"/>
      <c r="L651" s="10"/>
    </row>
    <row r="652" spans="6:12" ht="14.25" customHeight="1" x14ac:dyDescent="0.35">
      <c r="F652" s="9"/>
      <c r="H652" s="9"/>
      <c r="J652" s="9"/>
      <c r="L652" s="10"/>
    </row>
    <row r="653" spans="6:12" ht="14.25" customHeight="1" x14ac:dyDescent="0.35">
      <c r="F653" s="9"/>
      <c r="H653" s="9"/>
      <c r="J653" s="9"/>
      <c r="L653" s="10"/>
    </row>
    <row r="654" spans="6:12" ht="14.25" customHeight="1" x14ac:dyDescent="0.35">
      <c r="F654" s="9"/>
      <c r="H654" s="9"/>
      <c r="J654" s="9"/>
      <c r="L654" s="10"/>
    </row>
    <row r="655" spans="6:12" ht="14.25" customHeight="1" x14ac:dyDescent="0.35">
      <c r="F655" s="9"/>
      <c r="H655" s="9"/>
      <c r="J655" s="9"/>
      <c r="L655" s="10"/>
    </row>
    <row r="656" spans="6:12" ht="14.25" customHeight="1" x14ac:dyDescent="0.35">
      <c r="F656" s="9"/>
      <c r="H656" s="9"/>
      <c r="J656" s="9"/>
      <c r="L656" s="10"/>
    </row>
    <row r="657" spans="6:12" ht="14.25" customHeight="1" x14ac:dyDescent="0.35">
      <c r="F657" s="9"/>
      <c r="H657" s="9"/>
      <c r="J657" s="9"/>
      <c r="L657" s="10"/>
    </row>
    <row r="658" spans="6:12" ht="14.25" customHeight="1" x14ac:dyDescent="0.35">
      <c r="F658" s="9"/>
      <c r="H658" s="9"/>
      <c r="J658" s="9"/>
      <c r="L658" s="10"/>
    </row>
    <row r="659" spans="6:12" ht="14.25" customHeight="1" x14ac:dyDescent="0.35">
      <c r="F659" s="9"/>
      <c r="H659" s="9"/>
      <c r="J659" s="9"/>
      <c r="L659" s="10"/>
    </row>
    <row r="660" spans="6:12" ht="14.25" customHeight="1" x14ac:dyDescent="0.35">
      <c r="F660" s="9"/>
      <c r="H660" s="9"/>
      <c r="J660" s="9"/>
      <c r="L660" s="10"/>
    </row>
    <row r="661" spans="6:12" ht="14.25" customHeight="1" x14ac:dyDescent="0.35">
      <c r="F661" s="9"/>
      <c r="H661" s="9"/>
      <c r="J661" s="9"/>
      <c r="L661" s="10"/>
    </row>
    <row r="662" spans="6:12" ht="14.25" customHeight="1" x14ac:dyDescent="0.35">
      <c r="F662" s="9"/>
      <c r="H662" s="9"/>
      <c r="J662" s="9"/>
      <c r="L662" s="10"/>
    </row>
    <row r="663" spans="6:12" ht="14.25" customHeight="1" x14ac:dyDescent="0.35">
      <c r="F663" s="9"/>
      <c r="H663" s="9"/>
      <c r="J663" s="9"/>
      <c r="L663" s="10"/>
    </row>
    <row r="664" spans="6:12" ht="14.25" customHeight="1" x14ac:dyDescent="0.35">
      <c r="F664" s="9"/>
      <c r="H664" s="9"/>
      <c r="J664" s="9"/>
      <c r="L664" s="10"/>
    </row>
    <row r="665" spans="6:12" ht="14.25" customHeight="1" x14ac:dyDescent="0.35">
      <c r="F665" s="9"/>
      <c r="H665" s="9"/>
      <c r="J665" s="9"/>
      <c r="L665" s="10"/>
    </row>
    <row r="666" spans="6:12" ht="14.25" customHeight="1" x14ac:dyDescent="0.35">
      <c r="F666" s="9"/>
      <c r="H666" s="9"/>
      <c r="J666" s="9"/>
      <c r="L666" s="10"/>
    </row>
    <row r="667" spans="6:12" ht="14.25" customHeight="1" x14ac:dyDescent="0.35">
      <c r="F667" s="9"/>
      <c r="H667" s="9"/>
      <c r="J667" s="9"/>
      <c r="L667" s="10"/>
    </row>
    <row r="668" spans="6:12" ht="14.25" customHeight="1" x14ac:dyDescent="0.35">
      <c r="F668" s="9"/>
      <c r="H668" s="9"/>
      <c r="J668" s="9"/>
      <c r="L668" s="10"/>
    </row>
    <row r="669" spans="6:12" ht="14.25" customHeight="1" x14ac:dyDescent="0.35">
      <c r="F669" s="9"/>
      <c r="H669" s="9"/>
      <c r="J669" s="9"/>
      <c r="L669" s="10"/>
    </row>
    <row r="670" spans="6:12" ht="14.25" customHeight="1" x14ac:dyDescent="0.35">
      <c r="F670" s="9"/>
      <c r="H670" s="9"/>
      <c r="J670" s="9"/>
      <c r="L670" s="10"/>
    </row>
    <row r="671" spans="6:12" ht="14.25" customHeight="1" x14ac:dyDescent="0.35">
      <c r="F671" s="9"/>
      <c r="H671" s="9"/>
      <c r="J671" s="9"/>
      <c r="L671" s="10"/>
    </row>
    <row r="672" spans="6:12" ht="14.25" customHeight="1" x14ac:dyDescent="0.35">
      <c r="F672" s="9"/>
      <c r="H672" s="9"/>
      <c r="J672" s="9"/>
      <c r="L672" s="10"/>
    </row>
    <row r="673" spans="6:12" ht="14.25" customHeight="1" x14ac:dyDescent="0.35">
      <c r="F673" s="9"/>
      <c r="H673" s="9"/>
      <c r="J673" s="9"/>
      <c r="L673" s="10"/>
    </row>
    <row r="674" spans="6:12" ht="14.25" customHeight="1" x14ac:dyDescent="0.35">
      <c r="F674" s="9"/>
      <c r="H674" s="9"/>
      <c r="J674" s="9"/>
      <c r="L674" s="10"/>
    </row>
    <row r="675" spans="6:12" ht="14.25" customHeight="1" x14ac:dyDescent="0.35">
      <c r="F675" s="9"/>
      <c r="H675" s="9"/>
      <c r="J675" s="9"/>
      <c r="L675" s="10"/>
    </row>
    <row r="676" spans="6:12" ht="14.25" customHeight="1" x14ac:dyDescent="0.35">
      <c r="F676" s="9"/>
      <c r="H676" s="9"/>
      <c r="J676" s="9"/>
      <c r="L676" s="10"/>
    </row>
    <row r="677" spans="6:12" ht="14.25" customHeight="1" x14ac:dyDescent="0.35">
      <c r="F677" s="9"/>
      <c r="H677" s="9"/>
      <c r="J677" s="9"/>
      <c r="L677" s="10"/>
    </row>
    <row r="678" spans="6:12" ht="14.25" customHeight="1" x14ac:dyDescent="0.35">
      <c r="F678" s="9"/>
      <c r="H678" s="9"/>
      <c r="J678" s="9"/>
      <c r="L678" s="10"/>
    </row>
    <row r="679" spans="6:12" ht="14.25" customHeight="1" x14ac:dyDescent="0.35">
      <c r="F679" s="9"/>
      <c r="H679" s="9"/>
      <c r="J679" s="9"/>
      <c r="L679" s="10"/>
    </row>
    <row r="680" spans="6:12" ht="14.25" customHeight="1" x14ac:dyDescent="0.35">
      <c r="F680" s="9"/>
      <c r="H680" s="9"/>
      <c r="J680" s="9"/>
      <c r="L680" s="10"/>
    </row>
    <row r="681" spans="6:12" ht="14.25" customHeight="1" x14ac:dyDescent="0.35">
      <c r="F681" s="9"/>
      <c r="H681" s="9"/>
      <c r="J681" s="9"/>
      <c r="L681" s="10"/>
    </row>
    <row r="682" spans="6:12" ht="14.25" customHeight="1" x14ac:dyDescent="0.35">
      <c r="F682" s="9"/>
      <c r="H682" s="9"/>
      <c r="J682" s="9"/>
      <c r="L682" s="10"/>
    </row>
    <row r="683" spans="6:12" ht="14.25" customHeight="1" x14ac:dyDescent="0.35">
      <c r="F683" s="9"/>
      <c r="H683" s="9"/>
      <c r="J683" s="9"/>
      <c r="L683" s="10"/>
    </row>
    <row r="684" spans="6:12" ht="14.25" customHeight="1" x14ac:dyDescent="0.35">
      <c r="F684" s="9"/>
      <c r="H684" s="9"/>
      <c r="J684" s="9"/>
      <c r="L684" s="10"/>
    </row>
    <row r="685" spans="6:12" ht="14.25" customHeight="1" x14ac:dyDescent="0.35">
      <c r="F685" s="9"/>
      <c r="H685" s="9"/>
      <c r="J685" s="9"/>
      <c r="L685" s="10"/>
    </row>
    <row r="686" spans="6:12" ht="14.25" customHeight="1" x14ac:dyDescent="0.35">
      <c r="F686" s="9"/>
      <c r="H686" s="9"/>
      <c r="J686" s="9"/>
      <c r="L686" s="10"/>
    </row>
    <row r="687" spans="6:12" ht="14.25" customHeight="1" x14ac:dyDescent="0.35">
      <c r="F687" s="9"/>
      <c r="H687" s="9"/>
      <c r="J687" s="9"/>
      <c r="L687" s="10"/>
    </row>
    <row r="688" spans="6:12" ht="14.25" customHeight="1" x14ac:dyDescent="0.35">
      <c r="F688" s="9"/>
      <c r="H688" s="9"/>
      <c r="J688" s="9"/>
      <c r="L688" s="10"/>
    </row>
    <row r="689" spans="6:12" ht="14.25" customHeight="1" x14ac:dyDescent="0.35">
      <c r="F689" s="9"/>
      <c r="H689" s="9"/>
      <c r="J689" s="9"/>
      <c r="L689" s="10"/>
    </row>
    <row r="690" spans="6:12" ht="14.25" customHeight="1" x14ac:dyDescent="0.35">
      <c r="F690" s="9"/>
      <c r="H690" s="9"/>
      <c r="J690" s="9"/>
      <c r="L690" s="10"/>
    </row>
    <row r="691" spans="6:12" ht="14.25" customHeight="1" x14ac:dyDescent="0.35">
      <c r="F691" s="9"/>
      <c r="H691" s="9"/>
      <c r="J691" s="9"/>
      <c r="L691" s="10"/>
    </row>
    <row r="692" spans="6:12" ht="14.25" customHeight="1" x14ac:dyDescent="0.35">
      <c r="F692" s="9"/>
      <c r="H692" s="9"/>
      <c r="J692" s="9"/>
      <c r="L692" s="10"/>
    </row>
    <row r="693" spans="6:12" ht="14.25" customHeight="1" x14ac:dyDescent="0.35">
      <c r="F693" s="9"/>
      <c r="H693" s="9"/>
      <c r="J693" s="9"/>
      <c r="L693" s="10"/>
    </row>
    <row r="694" spans="6:12" ht="14.25" customHeight="1" x14ac:dyDescent="0.35">
      <c r="F694" s="9"/>
      <c r="H694" s="9"/>
      <c r="J694" s="9"/>
      <c r="L694" s="10"/>
    </row>
    <row r="695" spans="6:12" ht="14.25" customHeight="1" x14ac:dyDescent="0.35">
      <c r="F695" s="9"/>
      <c r="H695" s="9"/>
      <c r="J695" s="9"/>
      <c r="L695" s="10"/>
    </row>
    <row r="696" spans="6:12" ht="14.25" customHeight="1" x14ac:dyDescent="0.35">
      <c r="F696" s="9"/>
      <c r="H696" s="9"/>
      <c r="J696" s="9"/>
      <c r="L696" s="10"/>
    </row>
    <row r="697" spans="6:12" ht="14.25" customHeight="1" x14ac:dyDescent="0.35">
      <c r="F697" s="9"/>
      <c r="H697" s="9"/>
      <c r="J697" s="9"/>
      <c r="L697" s="10"/>
    </row>
    <row r="698" spans="6:12" ht="14.25" customHeight="1" x14ac:dyDescent="0.35">
      <c r="F698" s="9"/>
      <c r="H698" s="9"/>
      <c r="J698" s="9"/>
      <c r="L698" s="10"/>
    </row>
    <row r="699" spans="6:12" ht="14.25" customHeight="1" x14ac:dyDescent="0.35">
      <c r="F699" s="9"/>
      <c r="H699" s="9"/>
      <c r="J699" s="9"/>
      <c r="L699" s="10"/>
    </row>
    <row r="700" spans="6:12" ht="14.25" customHeight="1" x14ac:dyDescent="0.35">
      <c r="F700" s="9"/>
      <c r="H700" s="9"/>
      <c r="J700" s="9"/>
      <c r="L700" s="10"/>
    </row>
    <row r="701" spans="6:12" ht="14.25" customHeight="1" x14ac:dyDescent="0.35">
      <c r="F701" s="9"/>
      <c r="H701" s="9"/>
      <c r="J701" s="9"/>
      <c r="L701" s="10"/>
    </row>
    <row r="702" spans="6:12" ht="14.25" customHeight="1" x14ac:dyDescent="0.35">
      <c r="F702" s="9"/>
      <c r="H702" s="9"/>
      <c r="J702" s="9"/>
      <c r="L702" s="10"/>
    </row>
    <row r="703" spans="6:12" ht="14.25" customHeight="1" x14ac:dyDescent="0.35">
      <c r="F703" s="9"/>
      <c r="H703" s="9"/>
      <c r="J703" s="9"/>
      <c r="L703" s="10"/>
    </row>
    <row r="704" spans="6:12" ht="14.25" customHeight="1" x14ac:dyDescent="0.35">
      <c r="F704" s="9"/>
      <c r="H704" s="9"/>
      <c r="J704" s="9"/>
      <c r="L704" s="10"/>
    </row>
    <row r="705" spans="6:12" ht="14.25" customHeight="1" x14ac:dyDescent="0.35">
      <c r="F705" s="9"/>
      <c r="H705" s="9"/>
      <c r="J705" s="9"/>
      <c r="L705" s="10"/>
    </row>
    <row r="706" spans="6:12" ht="14.25" customHeight="1" x14ac:dyDescent="0.35">
      <c r="F706" s="9"/>
      <c r="H706" s="9"/>
      <c r="J706" s="9"/>
      <c r="L706" s="10"/>
    </row>
    <row r="707" spans="6:12" ht="14.25" customHeight="1" x14ac:dyDescent="0.35">
      <c r="F707" s="9"/>
      <c r="H707" s="9"/>
      <c r="J707" s="9"/>
      <c r="L707" s="10"/>
    </row>
    <row r="708" spans="6:12" ht="14.25" customHeight="1" x14ac:dyDescent="0.35">
      <c r="F708" s="9"/>
      <c r="H708" s="9"/>
      <c r="J708" s="9"/>
      <c r="L708" s="10"/>
    </row>
    <row r="709" spans="6:12" ht="14.25" customHeight="1" x14ac:dyDescent="0.35">
      <c r="F709" s="9"/>
      <c r="H709" s="9"/>
      <c r="J709" s="9"/>
      <c r="L709" s="10"/>
    </row>
    <row r="710" spans="6:12" ht="14.25" customHeight="1" x14ac:dyDescent="0.35">
      <c r="F710" s="9"/>
      <c r="H710" s="9"/>
      <c r="J710" s="9"/>
      <c r="L710" s="10"/>
    </row>
    <row r="711" spans="6:12" ht="14.25" customHeight="1" x14ac:dyDescent="0.35">
      <c r="F711" s="9"/>
      <c r="H711" s="9"/>
      <c r="J711" s="9"/>
      <c r="L711" s="10"/>
    </row>
    <row r="712" spans="6:12" ht="14.25" customHeight="1" x14ac:dyDescent="0.35">
      <c r="F712" s="9"/>
      <c r="H712" s="9"/>
      <c r="J712" s="9"/>
      <c r="L712" s="10"/>
    </row>
    <row r="713" spans="6:12" ht="14.25" customHeight="1" x14ac:dyDescent="0.35">
      <c r="F713" s="9"/>
      <c r="H713" s="9"/>
      <c r="J713" s="9"/>
      <c r="L713" s="10"/>
    </row>
    <row r="714" spans="6:12" ht="14.25" customHeight="1" x14ac:dyDescent="0.35">
      <c r="F714" s="9"/>
      <c r="H714" s="9"/>
      <c r="J714" s="9"/>
      <c r="L714" s="10"/>
    </row>
    <row r="715" spans="6:12" ht="14.25" customHeight="1" x14ac:dyDescent="0.35">
      <c r="F715" s="9"/>
      <c r="H715" s="9"/>
      <c r="J715" s="9"/>
      <c r="L715" s="10"/>
    </row>
    <row r="716" spans="6:12" ht="14.25" customHeight="1" x14ac:dyDescent="0.35">
      <c r="F716" s="9"/>
      <c r="H716" s="9"/>
      <c r="J716" s="9"/>
      <c r="L716" s="10"/>
    </row>
    <row r="717" spans="6:12" ht="14.25" customHeight="1" x14ac:dyDescent="0.35">
      <c r="F717" s="9"/>
      <c r="H717" s="9"/>
      <c r="J717" s="9"/>
      <c r="L717" s="10"/>
    </row>
    <row r="718" spans="6:12" ht="14.25" customHeight="1" x14ac:dyDescent="0.35">
      <c r="F718" s="9"/>
      <c r="H718" s="9"/>
      <c r="J718" s="9"/>
      <c r="L718" s="10"/>
    </row>
    <row r="719" spans="6:12" ht="14.25" customHeight="1" x14ac:dyDescent="0.35">
      <c r="F719" s="9"/>
      <c r="H719" s="9"/>
      <c r="J719" s="9"/>
      <c r="L719" s="10"/>
    </row>
    <row r="720" spans="6:12" ht="14.25" customHeight="1" x14ac:dyDescent="0.35">
      <c r="F720" s="9"/>
      <c r="H720" s="9"/>
      <c r="J720" s="9"/>
      <c r="L720" s="10"/>
    </row>
    <row r="721" spans="6:12" ht="14.25" customHeight="1" x14ac:dyDescent="0.35">
      <c r="F721" s="9"/>
      <c r="H721" s="9"/>
      <c r="J721" s="9"/>
      <c r="L721" s="10"/>
    </row>
    <row r="722" spans="6:12" ht="14.25" customHeight="1" x14ac:dyDescent="0.35">
      <c r="F722" s="9"/>
      <c r="H722" s="9"/>
      <c r="J722" s="9"/>
      <c r="L722" s="10"/>
    </row>
    <row r="723" spans="6:12" ht="14.25" customHeight="1" x14ac:dyDescent="0.35">
      <c r="F723" s="9"/>
      <c r="H723" s="9"/>
      <c r="J723" s="9"/>
      <c r="L723" s="10"/>
    </row>
    <row r="724" spans="6:12" ht="14.25" customHeight="1" x14ac:dyDescent="0.35">
      <c r="F724" s="9"/>
      <c r="H724" s="9"/>
      <c r="J724" s="9"/>
      <c r="L724" s="10"/>
    </row>
    <row r="725" spans="6:12" ht="14.25" customHeight="1" x14ac:dyDescent="0.35">
      <c r="F725" s="9"/>
      <c r="H725" s="9"/>
      <c r="J725" s="9"/>
      <c r="L725" s="10"/>
    </row>
    <row r="726" spans="6:12" ht="14.25" customHeight="1" x14ac:dyDescent="0.35">
      <c r="F726" s="9"/>
      <c r="H726" s="9"/>
      <c r="J726" s="9"/>
      <c r="L726" s="10"/>
    </row>
    <row r="727" spans="6:12" ht="14.25" customHeight="1" x14ac:dyDescent="0.35">
      <c r="F727" s="9"/>
      <c r="H727" s="9"/>
      <c r="J727" s="9"/>
      <c r="L727" s="10"/>
    </row>
    <row r="728" spans="6:12" ht="14.25" customHeight="1" x14ac:dyDescent="0.35">
      <c r="F728" s="9"/>
      <c r="H728" s="9"/>
      <c r="J728" s="9"/>
      <c r="L728" s="10"/>
    </row>
    <row r="729" spans="6:12" ht="14.25" customHeight="1" x14ac:dyDescent="0.35">
      <c r="F729" s="9"/>
      <c r="H729" s="9"/>
      <c r="J729" s="9"/>
      <c r="L729" s="10"/>
    </row>
    <row r="730" spans="6:12" ht="14.25" customHeight="1" x14ac:dyDescent="0.35">
      <c r="F730" s="9"/>
      <c r="H730" s="9"/>
      <c r="J730" s="9"/>
      <c r="L730" s="10"/>
    </row>
    <row r="731" spans="6:12" ht="14.25" customHeight="1" x14ac:dyDescent="0.35">
      <c r="F731" s="9"/>
      <c r="H731" s="9"/>
      <c r="J731" s="9"/>
      <c r="L731" s="10"/>
    </row>
    <row r="732" spans="6:12" ht="14.25" customHeight="1" x14ac:dyDescent="0.35">
      <c r="F732" s="9"/>
      <c r="H732" s="9"/>
      <c r="J732" s="9"/>
      <c r="L732" s="10"/>
    </row>
    <row r="733" spans="6:12" ht="14.25" customHeight="1" x14ac:dyDescent="0.35">
      <c r="F733" s="9"/>
      <c r="H733" s="9"/>
      <c r="J733" s="9"/>
      <c r="L733" s="10"/>
    </row>
    <row r="734" spans="6:12" ht="14.25" customHeight="1" x14ac:dyDescent="0.35">
      <c r="F734" s="9"/>
      <c r="H734" s="9"/>
      <c r="J734" s="9"/>
      <c r="L734" s="10"/>
    </row>
    <row r="735" spans="6:12" ht="14.25" customHeight="1" x14ac:dyDescent="0.35">
      <c r="F735" s="9"/>
      <c r="H735" s="9"/>
      <c r="J735" s="9"/>
      <c r="L735" s="10"/>
    </row>
    <row r="736" spans="6:12" ht="14.25" customHeight="1" x14ac:dyDescent="0.35">
      <c r="F736" s="9"/>
      <c r="H736" s="9"/>
      <c r="J736" s="9"/>
      <c r="L736" s="10"/>
    </row>
    <row r="737" spans="6:12" ht="14.25" customHeight="1" x14ac:dyDescent="0.35">
      <c r="F737" s="9"/>
      <c r="H737" s="9"/>
      <c r="J737" s="9"/>
      <c r="L737" s="10"/>
    </row>
    <row r="738" spans="6:12" ht="14.25" customHeight="1" x14ac:dyDescent="0.35">
      <c r="F738" s="9"/>
      <c r="H738" s="9"/>
      <c r="J738" s="9"/>
      <c r="L738" s="10"/>
    </row>
    <row r="739" spans="6:12" ht="14.25" customHeight="1" x14ac:dyDescent="0.35">
      <c r="F739" s="9"/>
      <c r="H739" s="9"/>
      <c r="J739" s="9"/>
      <c r="L739" s="10"/>
    </row>
    <row r="740" spans="6:12" ht="14.25" customHeight="1" x14ac:dyDescent="0.35">
      <c r="F740" s="9"/>
      <c r="H740" s="9"/>
      <c r="J740" s="9"/>
      <c r="L740" s="10"/>
    </row>
    <row r="741" spans="6:12" ht="14.25" customHeight="1" x14ac:dyDescent="0.35">
      <c r="F741" s="9"/>
      <c r="H741" s="9"/>
      <c r="J741" s="9"/>
      <c r="L741" s="10"/>
    </row>
    <row r="742" spans="6:12" ht="14.25" customHeight="1" x14ac:dyDescent="0.35">
      <c r="F742" s="9"/>
      <c r="H742" s="9"/>
      <c r="J742" s="9"/>
      <c r="L742" s="10"/>
    </row>
    <row r="743" spans="6:12" ht="14.25" customHeight="1" x14ac:dyDescent="0.35">
      <c r="F743" s="9"/>
      <c r="H743" s="9"/>
      <c r="J743" s="9"/>
      <c r="L743" s="10"/>
    </row>
    <row r="744" spans="6:12" ht="14.25" customHeight="1" x14ac:dyDescent="0.35">
      <c r="F744" s="9"/>
      <c r="H744" s="9"/>
      <c r="J744" s="9"/>
      <c r="L744" s="10"/>
    </row>
    <row r="745" spans="6:12" ht="14.25" customHeight="1" x14ac:dyDescent="0.35">
      <c r="F745" s="9"/>
      <c r="H745" s="9"/>
      <c r="J745" s="9"/>
      <c r="L745" s="10"/>
    </row>
    <row r="746" spans="6:12" ht="14.25" customHeight="1" x14ac:dyDescent="0.35">
      <c r="F746" s="9"/>
      <c r="H746" s="9"/>
      <c r="J746" s="9"/>
      <c r="L746" s="10"/>
    </row>
    <row r="747" spans="6:12" ht="14.25" customHeight="1" x14ac:dyDescent="0.35">
      <c r="F747" s="9"/>
      <c r="H747" s="9"/>
      <c r="J747" s="9"/>
      <c r="L747" s="10"/>
    </row>
    <row r="748" spans="6:12" ht="14.25" customHeight="1" x14ac:dyDescent="0.35">
      <c r="F748" s="9"/>
      <c r="H748" s="9"/>
      <c r="J748" s="9"/>
      <c r="L748" s="10"/>
    </row>
    <row r="749" spans="6:12" ht="14.25" customHeight="1" x14ac:dyDescent="0.35">
      <c r="F749" s="9"/>
      <c r="H749" s="9"/>
      <c r="J749" s="9"/>
      <c r="L749" s="10"/>
    </row>
    <row r="750" spans="6:12" ht="14.25" customHeight="1" x14ac:dyDescent="0.35">
      <c r="F750" s="9"/>
      <c r="H750" s="9"/>
      <c r="J750" s="9"/>
      <c r="L750" s="10"/>
    </row>
    <row r="751" spans="6:12" ht="14.25" customHeight="1" x14ac:dyDescent="0.35">
      <c r="F751" s="9"/>
      <c r="H751" s="9"/>
      <c r="J751" s="9"/>
      <c r="L751" s="10"/>
    </row>
    <row r="752" spans="6:12" ht="14.25" customHeight="1" x14ac:dyDescent="0.35">
      <c r="F752" s="9"/>
      <c r="H752" s="9"/>
      <c r="J752" s="9"/>
      <c r="L752" s="10"/>
    </row>
    <row r="753" spans="6:12" ht="14.25" customHeight="1" x14ac:dyDescent="0.35">
      <c r="F753" s="9"/>
      <c r="H753" s="9"/>
      <c r="J753" s="9"/>
      <c r="L753" s="10"/>
    </row>
    <row r="754" spans="6:12" ht="14.25" customHeight="1" x14ac:dyDescent="0.35">
      <c r="F754" s="9"/>
      <c r="H754" s="9"/>
      <c r="J754" s="9"/>
      <c r="L754" s="10"/>
    </row>
    <row r="755" spans="6:12" ht="14.25" customHeight="1" x14ac:dyDescent="0.35">
      <c r="F755" s="9"/>
      <c r="H755" s="9"/>
      <c r="J755" s="9"/>
      <c r="L755" s="10"/>
    </row>
    <row r="756" spans="6:12" ht="14.25" customHeight="1" x14ac:dyDescent="0.35">
      <c r="F756" s="9"/>
      <c r="H756" s="9"/>
      <c r="J756" s="9"/>
      <c r="L756" s="10"/>
    </row>
    <row r="757" spans="6:12" ht="14.25" customHeight="1" x14ac:dyDescent="0.35">
      <c r="F757" s="9"/>
      <c r="H757" s="9"/>
      <c r="J757" s="9"/>
      <c r="L757" s="10"/>
    </row>
    <row r="758" spans="6:12" ht="14.25" customHeight="1" x14ac:dyDescent="0.35">
      <c r="F758" s="9"/>
      <c r="H758" s="9"/>
      <c r="J758" s="9"/>
      <c r="L758" s="10"/>
    </row>
    <row r="759" spans="6:12" ht="14.25" customHeight="1" x14ac:dyDescent="0.35">
      <c r="F759" s="9"/>
      <c r="H759" s="9"/>
      <c r="J759" s="9"/>
      <c r="L759" s="10"/>
    </row>
    <row r="760" spans="6:12" ht="14.25" customHeight="1" x14ac:dyDescent="0.35">
      <c r="F760" s="9"/>
      <c r="H760" s="9"/>
      <c r="J760" s="9"/>
      <c r="L760" s="10"/>
    </row>
    <row r="761" spans="6:12" ht="14.25" customHeight="1" x14ac:dyDescent="0.35">
      <c r="F761" s="9"/>
      <c r="H761" s="9"/>
      <c r="J761" s="9"/>
      <c r="L761" s="10"/>
    </row>
    <row r="762" spans="6:12" ht="14.25" customHeight="1" x14ac:dyDescent="0.35">
      <c r="F762" s="9"/>
      <c r="H762" s="9"/>
      <c r="J762" s="9"/>
      <c r="L762" s="10"/>
    </row>
    <row r="763" spans="6:12" ht="14.25" customHeight="1" x14ac:dyDescent="0.35">
      <c r="F763" s="9"/>
      <c r="H763" s="9"/>
      <c r="J763" s="9"/>
      <c r="L763" s="10"/>
    </row>
    <row r="764" spans="6:12" ht="14.25" customHeight="1" x14ac:dyDescent="0.35">
      <c r="F764" s="9"/>
      <c r="H764" s="9"/>
      <c r="J764" s="9"/>
      <c r="L764" s="10"/>
    </row>
    <row r="765" spans="6:12" ht="14.25" customHeight="1" x14ac:dyDescent="0.35">
      <c r="F765" s="9"/>
      <c r="H765" s="9"/>
      <c r="J765" s="9"/>
      <c r="L765" s="10"/>
    </row>
    <row r="766" spans="6:12" ht="14.25" customHeight="1" x14ac:dyDescent="0.35">
      <c r="F766" s="9"/>
      <c r="H766" s="9"/>
      <c r="J766" s="9"/>
      <c r="L766" s="10"/>
    </row>
    <row r="767" spans="6:12" ht="14.25" customHeight="1" x14ac:dyDescent="0.35">
      <c r="F767" s="9"/>
      <c r="H767" s="9"/>
      <c r="J767" s="9"/>
      <c r="L767" s="10"/>
    </row>
    <row r="768" spans="6:12" ht="14.25" customHeight="1" x14ac:dyDescent="0.35">
      <c r="F768" s="9"/>
      <c r="H768" s="9"/>
      <c r="J768" s="9"/>
      <c r="L768" s="10"/>
    </row>
    <row r="769" spans="6:12" ht="14.25" customHeight="1" x14ac:dyDescent="0.35">
      <c r="F769" s="9"/>
      <c r="H769" s="9"/>
      <c r="J769" s="9"/>
      <c r="L769" s="10"/>
    </row>
    <row r="770" spans="6:12" ht="14.25" customHeight="1" x14ac:dyDescent="0.35">
      <c r="F770" s="9"/>
      <c r="H770" s="9"/>
      <c r="J770" s="9"/>
      <c r="L770" s="10"/>
    </row>
    <row r="771" spans="6:12" ht="14.25" customHeight="1" x14ac:dyDescent="0.35">
      <c r="F771" s="9"/>
      <c r="H771" s="9"/>
      <c r="J771" s="9"/>
      <c r="L771" s="10"/>
    </row>
    <row r="772" spans="6:12" ht="14.25" customHeight="1" x14ac:dyDescent="0.35">
      <c r="F772" s="9"/>
      <c r="H772" s="9"/>
      <c r="J772" s="9"/>
      <c r="L772" s="10"/>
    </row>
    <row r="773" spans="6:12" ht="14.25" customHeight="1" x14ac:dyDescent="0.35">
      <c r="F773" s="9"/>
      <c r="H773" s="9"/>
      <c r="J773" s="9"/>
      <c r="L773" s="10"/>
    </row>
    <row r="774" spans="6:12" ht="14.25" customHeight="1" x14ac:dyDescent="0.35">
      <c r="F774" s="9"/>
      <c r="H774" s="9"/>
      <c r="J774" s="9"/>
      <c r="L774" s="10"/>
    </row>
    <row r="775" spans="6:12" ht="14.25" customHeight="1" x14ac:dyDescent="0.35">
      <c r="F775" s="9"/>
      <c r="H775" s="9"/>
      <c r="J775" s="9"/>
      <c r="L775" s="10"/>
    </row>
    <row r="776" spans="6:12" ht="14.25" customHeight="1" x14ac:dyDescent="0.35">
      <c r="F776" s="9"/>
      <c r="H776" s="9"/>
      <c r="J776" s="9"/>
      <c r="L776" s="10"/>
    </row>
    <row r="777" spans="6:12" ht="14.25" customHeight="1" x14ac:dyDescent="0.35">
      <c r="F777" s="9"/>
      <c r="H777" s="9"/>
      <c r="J777" s="9"/>
      <c r="L777" s="10"/>
    </row>
    <row r="778" spans="6:12" ht="14.25" customHeight="1" x14ac:dyDescent="0.35">
      <c r="F778" s="9"/>
      <c r="H778" s="9"/>
      <c r="J778" s="9"/>
      <c r="L778" s="10"/>
    </row>
    <row r="779" spans="6:12" ht="14.25" customHeight="1" x14ac:dyDescent="0.35">
      <c r="F779" s="9"/>
      <c r="H779" s="9"/>
      <c r="J779" s="9"/>
      <c r="L779" s="10"/>
    </row>
    <row r="780" spans="6:12" ht="14.25" customHeight="1" x14ac:dyDescent="0.35">
      <c r="F780" s="9"/>
      <c r="H780" s="9"/>
      <c r="J780" s="9"/>
      <c r="L780" s="10"/>
    </row>
    <row r="781" spans="6:12" ht="14.25" customHeight="1" x14ac:dyDescent="0.35">
      <c r="F781" s="9"/>
      <c r="H781" s="9"/>
      <c r="J781" s="9"/>
      <c r="L781" s="10"/>
    </row>
    <row r="782" spans="6:12" ht="14.25" customHeight="1" x14ac:dyDescent="0.35">
      <c r="F782" s="9"/>
      <c r="H782" s="9"/>
      <c r="J782" s="9"/>
      <c r="L782" s="10"/>
    </row>
    <row r="783" spans="6:12" ht="14.25" customHeight="1" x14ac:dyDescent="0.35">
      <c r="F783" s="9"/>
      <c r="H783" s="9"/>
      <c r="J783" s="9"/>
      <c r="L783" s="10"/>
    </row>
    <row r="784" spans="6:12" ht="14.25" customHeight="1" x14ac:dyDescent="0.35">
      <c r="F784" s="9"/>
      <c r="H784" s="9"/>
      <c r="J784" s="9"/>
      <c r="L784" s="10"/>
    </row>
    <row r="785" spans="6:12" ht="14.25" customHeight="1" x14ac:dyDescent="0.35">
      <c r="F785" s="9"/>
      <c r="H785" s="9"/>
      <c r="J785" s="9"/>
      <c r="L785" s="10"/>
    </row>
    <row r="786" spans="6:12" ht="14.25" customHeight="1" x14ac:dyDescent="0.35">
      <c r="F786" s="9"/>
      <c r="H786" s="9"/>
      <c r="J786" s="9"/>
      <c r="L786" s="10"/>
    </row>
    <row r="787" spans="6:12" ht="14.25" customHeight="1" x14ac:dyDescent="0.35">
      <c r="F787" s="9"/>
      <c r="H787" s="9"/>
      <c r="J787" s="9"/>
      <c r="L787" s="10"/>
    </row>
    <row r="788" spans="6:12" ht="14.25" customHeight="1" x14ac:dyDescent="0.35">
      <c r="F788" s="9"/>
      <c r="H788" s="9"/>
      <c r="J788" s="9"/>
      <c r="L788" s="10"/>
    </row>
    <row r="789" spans="6:12" ht="14.25" customHeight="1" x14ac:dyDescent="0.35">
      <c r="F789" s="9"/>
      <c r="H789" s="9"/>
      <c r="J789" s="9"/>
      <c r="L789" s="10"/>
    </row>
    <row r="790" spans="6:12" ht="14.25" customHeight="1" x14ac:dyDescent="0.35">
      <c r="F790" s="9"/>
      <c r="H790" s="9"/>
      <c r="J790" s="9"/>
      <c r="L790" s="10"/>
    </row>
    <row r="791" spans="6:12" ht="14.25" customHeight="1" x14ac:dyDescent="0.35">
      <c r="F791" s="9"/>
      <c r="H791" s="9"/>
      <c r="J791" s="9"/>
      <c r="L791" s="10"/>
    </row>
    <row r="792" spans="6:12" ht="14.25" customHeight="1" x14ac:dyDescent="0.35">
      <c r="F792" s="9"/>
      <c r="H792" s="9"/>
      <c r="J792" s="9"/>
      <c r="L792" s="10"/>
    </row>
    <row r="793" spans="6:12" ht="14.25" customHeight="1" x14ac:dyDescent="0.35">
      <c r="F793" s="9"/>
      <c r="H793" s="9"/>
      <c r="J793" s="9"/>
      <c r="L793" s="10"/>
    </row>
    <row r="794" spans="6:12" ht="14.25" customHeight="1" x14ac:dyDescent="0.35">
      <c r="F794" s="9"/>
      <c r="H794" s="9"/>
      <c r="J794" s="9"/>
      <c r="L794" s="10"/>
    </row>
    <row r="795" spans="6:12" ht="14.25" customHeight="1" x14ac:dyDescent="0.35">
      <c r="F795" s="9"/>
      <c r="H795" s="9"/>
      <c r="J795" s="9"/>
      <c r="L795" s="10"/>
    </row>
    <row r="796" spans="6:12" ht="14.25" customHeight="1" x14ac:dyDescent="0.35">
      <c r="F796" s="9"/>
      <c r="H796" s="9"/>
      <c r="J796" s="9"/>
      <c r="L796" s="10"/>
    </row>
    <row r="797" spans="6:12" ht="14.25" customHeight="1" x14ac:dyDescent="0.35">
      <c r="F797" s="9"/>
      <c r="H797" s="9"/>
      <c r="J797" s="9"/>
      <c r="L797" s="10"/>
    </row>
    <row r="798" spans="6:12" ht="14.25" customHeight="1" x14ac:dyDescent="0.35">
      <c r="F798" s="9"/>
      <c r="H798" s="9"/>
      <c r="J798" s="9"/>
      <c r="L798" s="10"/>
    </row>
    <row r="799" spans="6:12" ht="14.25" customHeight="1" x14ac:dyDescent="0.35">
      <c r="F799" s="9"/>
      <c r="H799" s="9"/>
      <c r="J799" s="9"/>
      <c r="L799" s="10"/>
    </row>
    <row r="800" spans="6:12" ht="14.25" customHeight="1" x14ac:dyDescent="0.35">
      <c r="F800" s="9"/>
      <c r="H800" s="9"/>
      <c r="J800" s="9"/>
      <c r="L800" s="10"/>
    </row>
    <row r="801" spans="6:12" ht="14.25" customHeight="1" x14ac:dyDescent="0.35">
      <c r="F801" s="9"/>
      <c r="H801" s="9"/>
      <c r="J801" s="9"/>
      <c r="L801" s="10"/>
    </row>
    <row r="802" spans="6:12" ht="14.25" customHeight="1" x14ac:dyDescent="0.35">
      <c r="F802" s="9"/>
      <c r="H802" s="9"/>
      <c r="J802" s="9"/>
      <c r="L802" s="10"/>
    </row>
    <row r="803" spans="6:12" ht="14.25" customHeight="1" x14ac:dyDescent="0.35">
      <c r="F803" s="9"/>
      <c r="H803" s="9"/>
      <c r="J803" s="9"/>
      <c r="L803" s="10"/>
    </row>
    <row r="804" spans="6:12" ht="14.25" customHeight="1" x14ac:dyDescent="0.35">
      <c r="F804" s="9"/>
      <c r="H804" s="9"/>
      <c r="J804" s="9"/>
      <c r="L804" s="10"/>
    </row>
    <row r="805" spans="6:12" ht="14.25" customHeight="1" x14ac:dyDescent="0.35">
      <c r="F805" s="9"/>
      <c r="H805" s="9"/>
      <c r="J805" s="9"/>
      <c r="L805" s="10"/>
    </row>
    <row r="806" spans="6:12" ht="14.25" customHeight="1" x14ac:dyDescent="0.35">
      <c r="F806" s="9"/>
      <c r="H806" s="9"/>
      <c r="J806" s="9"/>
      <c r="L806" s="10"/>
    </row>
    <row r="807" spans="6:12" ht="14.25" customHeight="1" x14ac:dyDescent="0.35">
      <c r="F807" s="9"/>
      <c r="H807" s="9"/>
      <c r="J807" s="9"/>
      <c r="L807" s="10"/>
    </row>
    <row r="808" spans="6:12" ht="14.25" customHeight="1" x14ac:dyDescent="0.35">
      <c r="F808" s="9"/>
      <c r="H808" s="9"/>
      <c r="J808" s="9"/>
      <c r="L808" s="10"/>
    </row>
    <row r="809" spans="6:12" ht="14.25" customHeight="1" x14ac:dyDescent="0.35">
      <c r="F809" s="9"/>
      <c r="H809" s="9"/>
      <c r="J809" s="9"/>
      <c r="L809" s="10"/>
    </row>
    <row r="810" spans="6:12" ht="14.25" customHeight="1" x14ac:dyDescent="0.35">
      <c r="F810" s="9"/>
      <c r="H810" s="9"/>
      <c r="J810" s="9"/>
      <c r="L810" s="10"/>
    </row>
    <row r="811" spans="6:12" ht="14.25" customHeight="1" x14ac:dyDescent="0.35">
      <c r="F811" s="9"/>
      <c r="H811" s="9"/>
      <c r="J811" s="9"/>
      <c r="L811" s="10"/>
    </row>
    <row r="812" spans="6:12" ht="14.25" customHeight="1" x14ac:dyDescent="0.35">
      <c r="F812" s="9"/>
      <c r="H812" s="9"/>
      <c r="J812" s="9"/>
      <c r="L812" s="10"/>
    </row>
    <row r="813" spans="6:12" ht="14.25" customHeight="1" x14ac:dyDescent="0.35">
      <c r="F813" s="9"/>
      <c r="H813" s="9"/>
      <c r="J813" s="9"/>
      <c r="L813" s="10"/>
    </row>
    <row r="814" spans="6:12" ht="14.25" customHeight="1" x14ac:dyDescent="0.35">
      <c r="F814" s="9"/>
      <c r="H814" s="9"/>
      <c r="J814" s="9"/>
      <c r="L814" s="10"/>
    </row>
    <row r="815" spans="6:12" ht="14.25" customHeight="1" x14ac:dyDescent="0.35">
      <c r="F815" s="9"/>
      <c r="H815" s="9"/>
      <c r="J815" s="9"/>
      <c r="L815" s="10"/>
    </row>
    <row r="816" spans="6:12" ht="14.25" customHeight="1" x14ac:dyDescent="0.35">
      <c r="F816" s="9"/>
      <c r="H816" s="9"/>
      <c r="J816" s="9"/>
      <c r="L816" s="10"/>
    </row>
    <row r="817" spans="6:12" ht="14.25" customHeight="1" x14ac:dyDescent="0.35">
      <c r="F817" s="9"/>
      <c r="H817" s="9"/>
      <c r="J817" s="9"/>
      <c r="L817" s="10"/>
    </row>
    <row r="818" spans="6:12" ht="14.25" customHeight="1" x14ac:dyDescent="0.35">
      <c r="F818" s="9"/>
      <c r="H818" s="9"/>
      <c r="J818" s="9"/>
      <c r="L818" s="10"/>
    </row>
    <row r="819" spans="6:12" ht="14.25" customHeight="1" x14ac:dyDescent="0.35">
      <c r="F819" s="9"/>
      <c r="H819" s="9"/>
      <c r="J819" s="9"/>
      <c r="L819" s="10"/>
    </row>
    <row r="820" spans="6:12" ht="14.25" customHeight="1" x14ac:dyDescent="0.35">
      <c r="F820" s="9"/>
      <c r="H820" s="9"/>
      <c r="J820" s="9"/>
      <c r="L820" s="10"/>
    </row>
    <row r="821" spans="6:12" ht="14.25" customHeight="1" x14ac:dyDescent="0.35">
      <c r="F821" s="9"/>
      <c r="H821" s="9"/>
      <c r="J821" s="9"/>
      <c r="L821" s="10"/>
    </row>
    <row r="822" spans="6:12" ht="14.25" customHeight="1" x14ac:dyDescent="0.35">
      <c r="F822" s="9"/>
      <c r="H822" s="9"/>
      <c r="J822" s="9"/>
      <c r="L822" s="10"/>
    </row>
    <row r="823" spans="6:12" ht="14.25" customHeight="1" x14ac:dyDescent="0.35">
      <c r="F823" s="9"/>
      <c r="H823" s="9"/>
      <c r="J823" s="9"/>
      <c r="L823" s="10"/>
    </row>
    <row r="824" spans="6:12" ht="14.25" customHeight="1" x14ac:dyDescent="0.35">
      <c r="F824" s="9"/>
      <c r="H824" s="9"/>
      <c r="J824" s="9"/>
      <c r="L824" s="10"/>
    </row>
    <row r="825" spans="6:12" ht="14.25" customHeight="1" x14ac:dyDescent="0.35">
      <c r="F825" s="9"/>
      <c r="H825" s="9"/>
      <c r="J825" s="9"/>
      <c r="L825" s="10"/>
    </row>
    <row r="826" spans="6:12" ht="14.25" customHeight="1" x14ac:dyDescent="0.35">
      <c r="F826" s="9"/>
      <c r="H826" s="9"/>
      <c r="J826" s="9"/>
      <c r="L826" s="10"/>
    </row>
    <row r="827" spans="6:12" ht="14.25" customHeight="1" x14ac:dyDescent="0.35">
      <c r="F827" s="9"/>
      <c r="H827" s="9"/>
      <c r="J827" s="9"/>
      <c r="L827" s="10"/>
    </row>
    <row r="828" spans="6:12" ht="14.25" customHeight="1" x14ac:dyDescent="0.35">
      <c r="F828" s="9"/>
      <c r="H828" s="9"/>
      <c r="J828" s="9"/>
      <c r="L828" s="10"/>
    </row>
    <row r="829" spans="6:12" ht="14.25" customHeight="1" x14ac:dyDescent="0.35">
      <c r="F829" s="9"/>
      <c r="H829" s="9"/>
      <c r="J829" s="9"/>
      <c r="L829" s="10"/>
    </row>
    <row r="830" spans="6:12" ht="14.25" customHeight="1" x14ac:dyDescent="0.35">
      <c r="F830" s="9"/>
      <c r="H830" s="9"/>
      <c r="J830" s="9"/>
      <c r="L830" s="10"/>
    </row>
    <row r="831" spans="6:12" ht="14.25" customHeight="1" x14ac:dyDescent="0.35">
      <c r="F831" s="9"/>
      <c r="H831" s="9"/>
      <c r="J831" s="9"/>
      <c r="L831" s="10"/>
    </row>
    <row r="832" spans="6:12" ht="14.25" customHeight="1" x14ac:dyDescent="0.35">
      <c r="F832" s="9"/>
      <c r="H832" s="9"/>
      <c r="J832" s="9"/>
      <c r="L832" s="10"/>
    </row>
    <row r="833" spans="6:12" ht="14.25" customHeight="1" x14ac:dyDescent="0.35">
      <c r="F833" s="9"/>
      <c r="H833" s="9"/>
      <c r="J833" s="9"/>
      <c r="L833" s="10"/>
    </row>
    <row r="834" spans="6:12" ht="14.25" customHeight="1" x14ac:dyDescent="0.35">
      <c r="F834" s="9"/>
      <c r="H834" s="9"/>
      <c r="J834" s="9"/>
      <c r="L834" s="10"/>
    </row>
    <row r="835" spans="6:12" ht="14.25" customHeight="1" x14ac:dyDescent="0.35">
      <c r="F835" s="9"/>
      <c r="H835" s="9"/>
      <c r="J835" s="9"/>
      <c r="L835" s="10"/>
    </row>
    <row r="836" spans="6:12" ht="14.25" customHeight="1" x14ac:dyDescent="0.35">
      <c r="F836" s="9"/>
      <c r="H836" s="9"/>
      <c r="J836" s="9"/>
      <c r="L836" s="10"/>
    </row>
    <row r="837" spans="6:12" ht="14.25" customHeight="1" x14ac:dyDescent="0.35">
      <c r="F837" s="9"/>
      <c r="H837" s="9"/>
      <c r="J837" s="9"/>
      <c r="L837" s="10"/>
    </row>
    <row r="838" spans="6:12" ht="14.25" customHeight="1" x14ac:dyDescent="0.35">
      <c r="F838" s="9"/>
      <c r="H838" s="9"/>
      <c r="J838" s="9"/>
      <c r="L838" s="10"/>
    </row>
    <row r="839" spans="6:12" ht="14.25" customHeight="1" x14ac:dyDescent="0.35">
      <c r="F839" s="9"/>
      <c r="H839" s="9"/>
      <c r="J839" s="9"/>
      <c r="L839" s="10"/>
    </row>
    <row r="840" spans="6:12" ht="14.25" customHeight="1" x14ac:dyDescent="0.35">
      <c r="F840" s="9"/>
      <c r="H840" s="9"/>
      <c r="J840" s="9"/>
      <c r="L840" s="10"/>
    </row>
    <row r="841" spans="6:12" ht="14.25" customHeight="1" x14ac:dyDescent="0.35">
      <c r="F841" s="9"/>
      <c r="H841" s="9"/>
      <c r="J841" s="9"/>
      <c r="L841" s="10"/>
    </row>
    <row r="842" spans="6:12" ht="14.25" customHeight="1" x14ac:dyDescent="0.35">
      <c r="F842" s="9"/>
      <c r="H842" s="9"/>
      <c r="J842" s="9"/>
      <c r="L842" s="10"/>
    </row>
    <row r="843" spans="6:12" ht="14.25" customHeight="1" x14ac:dyDescent="0.35">
      <c r="F843" s="9"/>
      <c r="H843" s="9"/>
      <c r="J843" s="9"/>
      <c r="L843" s="10"/>
    </row>
    <row r="844" spans="6:12" ht="14.25" customHeight="1" x14ac:dyDescent="0.35">
      <c r="F844" s="9"/>
      <c r="H844" s="9"/>
      <c r="J844" s="9"/>
      <c r="L844" s="10"/>
    </row>
    <row r="845" spans="6:12" ht="14.25" customHeight="1" x14ac:dyDescent="0.35">
      <c r="F845" s="9"/>
      <c r="H845" s="9"/>
      <c r="J845" s="9"/>
      <c r="L845" s="10"/>
    </row>
    <row r="846" spans="6:12" ht="14.25" customHeight="1" x14ac:dyDescent="0.35">
      <c r="F846" s="9"/>
      <c r="H846" s="9"/>
      <c r="J846" s="9"/>
      <c r="L846" s="10"/>
    </row>
    <row r="847" spans="6:12" ht="14.25" customHeight="1" x14ac:dyDescent="0.35">
      <c r="F847" s="9"/>
      <c r="H847" s="9"/>
      <c r="J847" s="9"/>
      <c r="L847" s="10"/>
    </row>
    <row r="848" spans="6:12" ht="14.25" customHeight="1" x14ac:dyDescent="0.35">
      <c r="F848" s="9"/>
      <c r="H848" s="9"/>
      <c r="J848" s="9"/>
      <c r="L848" s="10"/>
    </row>
    <row r="849" spans="6:12" ht="14.25" customHeight="1" x14ac:dyDescent="0.35">
      <c r="F849" s="9"/>
      <c r="H849" s="9"/>
      <c r="J849" s="9"/>
      <c r="L849" s="10"/>
    </row>
    <row r="850" spans="6:12" ht="14.25" customHeight="1" x14ac:dyDescent="0.35">
      <c r="F850" s="9"/>
      <c r="H850" s="9"/>
      <c r="J850" s="9"/>
      <c r="L850" s="10"/>
    </row>
    <row r="851" spans="6:12" ht="14.25" customHeight="1" x14ac:dyDescent="0.35">
      <c r="F851" s="9"/>
      <c r="H851" s="9"/>
      <c r="J851" s="9"/>
      <c r="L851" s="10"/>
    </row>
    <row r="852" spans="6:12" ht="14.25" customHeight="1" x14ac:dyDescent="0.35">
      <c r="F852" s="9"/>
      <c r="H852" s="9"/>
      <c r="J852" s="9"/>
      <c r="L852" s="10"/>
    </row>
    <row r="853" spans="6:12" ht="14.25" customHeight="1" x14ac:dyDescent="0.35">
      <c r="F853" s="9"/>
      <c r="H853" s="9"/>
      <c r="J853" s="9"/>
      <c r="L853" s="10"/>
    </row>
    <row r="854" spans="6:12" ht="14.25" customHeight="1" x14ac:dyDescent="0.35">
      <c r="F854" s="9"/>
      <c r="H854" s="9"/>
      <c r="J854" s="9"/>
      <c r="L854" s="10"/>
    </row>
    <row r="855" spans="6:12" ht="14.25" customHeight="1" x14ac:dyDescent="0.35">
      <c r="F855" s="9"/>
      <c r="H855" s="9"/>
      <c r="J855" s="9"/>
      <c r="L855" s="10"/>
    </row>
    <row r="856" spans="6:12" ht="14.25" customHeight="1" x14ac:dyDescent="0.35">
      <c r="F856" s="9"/>
      <c r="H856" s="9"/>
      <c r="J856" s="9"/>
      <c r="L856" s="10"/>
    </row>
    <row r="857" spans="6:12" ht="14.25" customHeight="1" x14ac:dyDescent="0.35">
      <c r="F857" s="9"/>
      <c r="H857" s="9"/>
      <c r="J857" s="9"/>
      <c r="L857" s="10"/>
    </row>
    <row r="858" spans="6:12" ht="14.25" customHeight="1" x14ac:dyDescent="0.35">
      <c r="F858" s="9"/>
      <c r="H858" s="9"/>
      <c r="J858" s="9"/>
      <c r="L858" s="10"/>
    </row>
    <row r="859" spans="6:12" ht="14.25" customHeight="1" x14ac:dyDescent="0.35">
      <c r="F859" s="9"/>
      <c r="H859" s="9"/>
      <c r="J859" s="9"/>
      <c r="L859" s="10"/>
    </row>
    <row r="860" spans="6:12" ht="14.25" customHeight="1" x14ac:dyDescent="0.35">
      <c r="F860" s="9"/>
      <c r="H860" s="9"/>
      <c r="J860" s="9"/>
      <c r="L860" s="10"/>
    </row>
    <row r="861" spans="6:12" ht="14.25" customHeight="1" x14ac:dyDescent="0.35">
      <c r="F861" s="9"/>
      <c r="H861" s="9"/>
      <c r="J861" s="9"/>
      <c r="L861" s="10"/>
    </row>
    <row r="862" spans="6:12" ht="14.25" customHeight="1" x14ac:dyDescent="0.35">
      <c r="F862" s="9"/>
      <c r="H862" s="9"/>
      <c r="J862" s="9"/>
      <c r="L862" s="10"/>
    </row>
    <row r="863" spans="6:12" ht="14.25" customHeight="1" x14ac:dyDescent="0.35">
      <c r="F863" s="9"/>
      <c r="H863" s="9"/>
      <c r="J863" s="9"/>
      <c r="L863" s="10"/>
    </row>
    <row r="864" spans="6:12" ht="14.25" customHeight="1" x14ac:dyDescent="0.35">
      <c r="F864" s="9"/>
      <c r="H864" s="9"/>
      <c r="J864" s="9"/>
      <c r="L864" s="10"/>
    </row>
    <row r="865" spans="6:12" ht="14.25" customHeight="1" x14ac:dyDescent="0.35">
      <c r="F865" s="9"/>
      <c r="H865" s="9"/>
      <c r="J865" s="9"/>
      <c r="L865" s="10"/>
    </row>
    <row r="866" spans="6:12" ht="14.25" customHeight="1" x14ac:dyDescent="0.35">
      <c r="F866" s="9"/>
      <c r="H866" s="9"/>
      <c r="J866" s="9"/>
      <c r="L866" s="10"/>
    </row>
    <row r="867" spans="6:12" ht="14.25" customHeight="1" x14ac:dyDescent="0.35">
      <c r="F867" s="9"/>
      <c r="H867" s="9"/>
      <c r="J867" s="9"/>
      <c r="L867" s="10"/>
    </row>
    <row r="868" spans="6:12" ht="14.25" customHeight="1" x14ac:dyDescent="0.35">
      <c r="F868" s="9"/>
      <c r="H868" s="9"/>
      <c r="J868" s="9"/>
      <c r="L868" s="10"/>
    </row>
    <row r="869" spans="6:12" ht="14.25" customHeight="1" x14ac:dyDescent="0.35">
      <c r="F869" s="9"/>
      <c r="H869" s="9"/>
      <c r="J869" s="9"/>
      <c r="L869" s="10"/>
    </row>
    <row r="870" spans="6:12" ht="14.25" customHeight="1" x14ac:dyDescent="0.35">
      <c r="F870" s="9"/>
      <c r="H870" s="9"/>
      <c r="J870" s="9"/>
      <c r="L870" s="10"/>
    </row>
    <row r="871" spans="6:12" ht="14.25" customHeight="1" x14ac:dyDescent="0.35">
      <c r="F871" s="9"/>
      <c r="H871" s="9"/>
      <c r="J871" s="9"/>
      <c r="L871" s="10"/>
    </row>
    <row r="872" spans="6:12" ht="14.25" customHeight="1" x14ac:dyDescent="0.35">
      <c r="F872" s="9"/>
      <c r="H872" s="9"/>
      <c r="J872" s="9"/>
      <c r="L872" s="10"/>
    </row>
    <row r="873" spans="6:12" ht="14.25" customHeight="1" x14ac:dyDescent="0.35">
      <c r="F873" s="9"/>
      <c r="H873" s="9"/>
      <c r="J873" s="9"/>
      <c r="L873" s="10"/>
    </row>
    <row r="874" spans="6:12" ht="14.25" customHeight="1" x14ac:dyDescent="0.35">
      <c r="F874" s="9"/>
      <c r="H874" s="9"/>
      <c r="J874" s="9"/>
      <c r="L874" s="10"/>
    </row>
    <row r="875" spans="6:12" ht="14.25" customHeight="1" x14ac:dyDescent="0.35">
      <c r="F875" s="9"/>
      <c r="H875" s="9"/>
      <c r="J875" s="9"/>
      <c r="L875" s="10"/>
    </row>
    <row r="876" spans="6:12" ht="14.25" customHeight="1" x14ac:dyDescent="0.35">
      <c r="F876" s="9"/>
      <c r="H876" s="9"/>
      <c r="J876" s="9"/>
      <c r="L876" s="10"/>
    </row>
    <row r="877" spans="6:12" ht="14.25" customHeight="1" x14ac:dyDescent="0.35">
      <c r="F877" s="9"/>
      <c r="H877" s="9"/>
      <c r="J877" s="9"/>
      <c r="L877" s="10"/>
    </row>
    <row r="878" spans="6:12" ht="14.25" customHeight="1" x14ac:dyDescent="0.35">
      <c r="F878" s="9"/>
      <c r="H878" s="9"/>
      <c r="J878" s="9"/>
      <c r="L878" s="10"/>
    </row>
    <row r="879" spans="6:12" ht="14.25" customHeight="1" x14ac:dyDescent="0.35">
      <c r="F879" s="9"/>
      <c r="H879" s="9"/>
      <c r="J879" s="9"/>
      <c r="L879" s="10"/>
    </row>
    <row r="880" spans="6:12" ht="14.25" customHeight="1" x14ac:dyDescent="0.35">
      <c r="F880" s="9"/>
      <c r="H880" s="9"/>
      <c r="J880" s="9"/>
      <c r="L880" s="10"/>
    </row>
    <row r="881" spans="6:12" ht="14.25" customHeight="1" x14ac:dyDescent="0.35">
      <c r="F881" s="9"/>
      <c r="H881" s="9"/>
      <c r="J881" s="9"/>
      <c r="L881" s="10"/>
    </row>
    <row r="882" spans="6:12" ht="14.25" customHeight="1" x14ac:dyDescent="0.35">
      <c r="F882" s="9"/>
      <c r="H882" s="9"/>
      <c r="J882" s="9"/>
      <c r="L882" s="10"/>
    </row>
    <row r="883" spans="6:12" ht="14.25" customHeight="1" x14ac:dyDescent="0.35">
      <c r="F883" s="9"/>
      <c r="H883" s="9"/>
      <c r="J883" s="9"/>
      <c r="L883" s="10"/>
    </row>
    <row r="884" spans="6:12" ht="14.25" customHeight="1" x14ac:dyDescent="0.35">
      <c r="F884" s="9"/>
      <c r="H884" s="9"/>
      <c r="J884" s="9"/>
      <c r="L884" s="10"/>
    </row>
    <row r="885" spans="6:12" ht="14.25" customHeight="1" x14ac:dyDescent="0.35">
      <c r="F885" s="9"/>
      <c r="H885" s="9"/>
      <c r="J885" s="9"/>
      <c r="L885" s="10"/>
    </row>
    <row r="886" spans="6:12" ht="14.25" customHeight="1" x14ac:dyDescent="0.35">
      <c r="F886" s="9"/>
      <c r="H886" s="9"/>
      <c r="J886" s="9"/>
      <c r="L886" s="10"/>
    </row>
    <row r="887" spans="6:12" ht="14.25" customHeight="1" x14ac:dyDescent="0.35">
      <c r="F887" s="9"/>
      <c r="H887" s="9"/>
      <c r="J887" s="9"/>
      <c r="L887" s="10"/>
    </row>
    <row r="888" spans="6:12" ht="14.25" customHeight="1" x14ac:dyDescent="0.35">
      <c r="F888" s="9"/>
      <c r="H888" s="9"/>
      <c r="J888" s="9"/>
      <c r="L888" s="10"/>
    </row>
    <row r="889" spans="6:12" ht="14.25" customHeight="1" x14ac:dyDescent="0.35">
      <c r="F889" s="9"/>
      <c r="H889" s="9"/>
      <c r="J889" s="9"/>
      <c r="L889" s="10"/>
    </row>
    <row r="890" spans="6:12" ht="14.25" customHeight="1" x14ac:dyDescent="0.35">
      <c r="F890" s="9"/>
      <c r="H890" s="9"/>
      <c r="J890" s="9"/>
      <c r="L890" s="10"/>
    </row>
    <row r="891" spans="6:12" ht="14.25" customHeight="1" x14ac:dyDescent="0.35">
      <c r="F891" s="9"/>
      <c r="H891" s="9"/>
      <c r="J891" s="9"/>
      <c r="L891" s="10"/>
    </row>
    <row r="892" spans="6:12" ht="14.25" customHeight="1" x14ac:dyDescent="0.35">
      <c r="F892" s="9"/>
      <c r="H892" s="9"/>
      <c r="J892" s="9"/>
      <c r="L892" s="10"/>
    </row>
    <row r="893" spans="6:12" ht="14.25" customHeight="1" x14ac:dyDescent="0.35">
      <c r="F893" s="9"/>
      <c r="H893" s="9"/>
      <c r="J893" s="9"/>
      <c r="L893" s="10"/>
    </row>
    <row r="894" spans="6:12" ht="14.25" customHeight="1" x14ac:dyDescent="0.35">
      <c r="F894" s="9"/>
      <c r="H894" s="9"/>
      <c r="J894" s="9"/>
      <c r="L894" s="10"/>
    </row>
    <row r="895" spans="6:12" ht="14.25" customHeight="1" x14ac:dyDescent="0.35">
      <c r="F895" s="9"/>
      <c r="H895" s="9"/>
      <c r="J895" s="9"/>
      <c r="L895" s="10"/>
    </row>
    <row r="896" spans="6:12" ht="14.25" customHeight="1" x14ac:dyDescent="0.35">
      <c r="F896" s="9"/>
      <c r="H896" s="9"/>
      <c r="J896" s="9"/>
      <c r="L896" s="10"/>
    </row>
    <row r="897" spans="6:12" ht="14.25" customHeight="1" x14ac:dyDescent="0.35">
      <c r="F897" s="9"/>
      <c r="H897" s="9"/>
      <c r="J897" s="9"/>
      <c r="L897" s="10"/>
    </row>
    <row r="898" spans="6:12" ht="14.25" customHeight="1" x14ac:dyDescent="0.35">
      <c r="F898" s="9"/>
      <c r="H898" s="9"/>
      <c r="J898" s="9"/>
      <c r="L898" s="10"/>
    </row>
    <row r="899" spans="6:12" ht="14.25" customHeight="1" x14ac:dyDescent="0.35">
      <c r="F899" s="9"/>
      <c r="H899" s="9"/>
      <c r="J899" s="9"/>
      <c r="L899" s="10"/>
    </row>
    <row r="900" spans="6:12" ht="14.25" customHeight="1" x14ac:dyDescent="0.35">
      <c r="F900" s="9"/>
      <c r="H900" s="9"/>
      <c r="J900" s="9"/>
      <c r="L900" s="10"/>
    </row>
    <row r="901" spans="6:12" ht="14.25" customHeight="1" x14ac:dyDescent="0.35">
      <c r="F901" s="9"/>
      <c r="H901" s="9"/>
      <c r="J901" s="9"/>
      <c r="L901" s="10"/>
    </row>
    <row r="902" spans="6:12" ht="14.25" customHeight="1" x14ac:dyDescent="0.35">
      <c r="F902" s="9"/>
      <c r="H902" s="9"/>
      <c r="J902" s="9"/>
      <c r="L902" s="10"/>
    </row>
    <row r="903" spans="6:12" ht="14.25" customHeight="1" x14ac:dyDescent="0.35">
      <c r="F903" s="9"/>
      <c r="H903" s="9"/>
      <c r="J903" s="9"/>
      <c r="L903" s="10"/>
    </row>
    <row r="904" spans="6:12" ht="14.25" customHeight="1" x14ac:dyDescent="0.35">
      <c r="F904" s="9"/>
      <c r="H904" s="9"/>
      <c r="J904" s="9"/>
      <c r="L904" s="10"/>
    </row>
    <row r="905" spans="6:12" ht="14.25" customHeight="1" x14ac:dyDescent="0.35">
      <c r="F905" s="9"/>
      <c r="H905" s="9"/>
      <c r="J905" s="9"/>
      <c r="L905" s="10"/>
    </row>
    <row r="906" spans="6:12" ht="14.25" customHeight="1" x14ac:dyDescent="0.35">
      <c r="F906" s="9"/>
      <c r="H906" s="9"/>
      <c r="J906" s="9"/>
      <c r="L906" s="10"/>
    </row>
    <row r="907" spans="6:12" ht="14.25" customHeight="1" x14ac:dyDescent="0.35">
      <c r="F907" s="9"/>
      <c r="H907" s="9"/>
      <c r="J907" s="9"/>
      <c r="L907" s="10"/>
    </row>
    <row r="908" spans="6:12" ht="14.25" customHeight="1" x14ac:dyDescent="0.35">
      <c r="F908" s="9"/>
      <c r="H908" s="9"/>
      <c r="J908" s="9"/>
      <c r="L908" s="10"/>
    </row>
    <row r="909" spans="6:12" ht="14.25" customHeight="1" x14ac:dyDescent="0.35">
      <c r="F909" s="9"/>
      <c r="H909" s="9"/>
      <c r="J909" s="9"/>
      <c r="L909" s="10"/>
    </row>
    <row r="910" spans="6:12" ht="14.25" customHeight="1" x14ac:dyDescent="0.35">
      <c r="F910" s="9"/>
      <c r="H910" s="9"/>
      <c r="J910" s="9"/>
      <c r="L910" s="10"/>
    </row>
    <row r="911" spans="6:12" ht="14.25" customHeight="1" x14ac:dyDescent="0.35">
      <c r="F911" s="9"/>
      <c r="H911" s="9"/>
      <c r="J911" s="9"/>
      <c r="L911" s="10"/>
    </row>
    <row r="912" spans="6:12" ht="14.25" customHeight="1" x14ac:dyDescent="0.35">
      <c r="F912" s="9"/>
      <c r="H912" s="9"/>
      <c r="J912" s="9"/>
      <c r="L912" s="10"/>
    </row>
    <row r="913" spans="6:12" ht="14.25" customHeight="1" x14ac:dyDescent="0.35">
      <c r="F913" s="9"/>
      <c r="H913" s="9"/>
      <c r="J913" s="9"/>
      <c r="L913" s="10"/>
    </row>
    <row r="914" spans="6:12" ht="14.25" customHeight="1" x14ac:dyDescent="0.35">
      <c r="F914" s="9"/>
      <c r="H914" s="9"/>
      <c r="J914" s="9"/>
      <c r="L914" s="10"/>
    </row>
    <row r="915" spans="6:12" ht="14.25" customHeight="1" x14ac:dyDescent="0.35">
      <c r="F915" s="9"/>
      <c r="H915" s="9"/>
      <c r="J915" s="9"/>
      <c r="L915" s="10"/>
    </row>
    <row r="916" spans="6:12" ht="14.25" customHeight="1" x14ac:dyDescent="0.35">
      <c r="F916" s="9"/>
      <c r="H916" s="9"/>
      <c r="J916" s="9"/>
      <c r="L916" s="10"/>
    </row>
    <row r="917" spans="6:12" ht="14.25" customHeight="1" x14ac:dyDescent="0.35">
      <c r="F917" s="9"/>
      <c r="H917" s="9"/>
      <c r="J917" s="9"/>
      <c r="L917" s="10"/>
    </row>
    <row r="918" spans="6:12" ht="14.25" customHeight="1" x14ac:dyDescent="0.35">
      <c r="F918" s="9"/>
      <c r="H918" s="9"/>
      <c r="J918" s="9"/>
      <c r="L918" s="10"/>
    </row>
    <row r="919" spans="6:12" ht="14.25" customHeight="1" x14ac:dyDescent="0.35">
      <c r="F919" s="9"/>
      <c r="H919" s="9"/>
      <c r="J919" s="9"/>
      <c r="L919" s="10"/>
    </row>
    <row r="920" spans="6:12" ht="14.25" customHeight="1" x14ac:dyDescent="0.35">
      <c r="F920" s="9"/>
      <c r="H920" s="9"/>
      <c r="J920" s="9"/>
      <c r="L920" s="10"/>
    </row>
    <row r="921" spans="6:12" ht="14.25" customHeight="1" x14ac:dyDescent="0.35">
      <c r="F921" s="9"/>
      <c r="H921" s="9"/>
      <c r="J921" s="9"/>
      <c r="L921" s="10"/>
    </row>
    <row r="922" spans="6:12" ht="14.25" customHeight="1" x14ac:dyDescent="0.35">
      <c r="F922" s="9"/>
      <c r="H922" s="9"/>
      <c r="J922" s="9"/>
      <c r="L922" s="10"/>
    </row>
    <row r="923" spans="6:12" ht="14.25" customHeight="1" x14ac:dyDescent="0.35">
      <c r="F923" s="9"/>
      <c r="H923" s="9"/>
      <c r="J923" s="9"/>
      <c r="L923" s="10"/>
    </row>
    <row r="924" spans="6:12" ht="14.25" customHeight="1" x14ac:dyDescent="0.35">
      <c r="F924" s="9"/>
      <c r="H924" s="9"/>
      <c r="J924" s="9"/>
      <c r="L924" s="10"/>
    </row>
    <row r="925" spans="6:12" ht="14.25" customHeight="1" x14ac:dyDescent="0.35">
      <c r="F925" s="9"/>
      <c r="H925" s="9"/>
      <c r="J925" s="9"/>
      <c r="L925" s="10"/>
    </row>
    <row r="926" spans="6:12" ht="14.25" customHeight="1" x14ac:dyDescent="0.35">
      <c r="F926" s="9"/>
      <c r="H926" s="9"/>
      <c r="J926" s="9"/>
      <c r="L926" s="10"/>
    </row>
    <row r="927" spans="6:12" ht="14.25" customHeight="1" x14ac:dyDescent="0.35">
      <c r="F927" s="9"/>
      <c r="H927" s="9"/>
      <c r="J927" s="9"/>
      <c r="L927" s="10"/>
    </row>
    <row r="928" spans="6:12" ht="14.25" customHeight="1" x14ac:dyDescent="0.35">
      <c r="F928" s="9"/>
      <c r="H928" s="9"/>
      <c r="J928" s="9"/>
      <c r="L928" s="10"/>
    </row>
    <row r="929" spans="6:12" ht="14.25" customHeight="1" x14ac:dyDescent="0.35">
      <c r="F929" s="9"/>
      <c r="H929" s="9"/>
      <c r="J929" s="9"/>
      <c r="L929" s="10"/>
    </row>
    <row r="930" spans="6:12" ht="14.25" customHeight="1" x14ac:dyDescent="0.35">
      <c r="F930" s="9"/>
      <c r="H930" s="9"/>
      <c r="J930" s="9"/>
      <c r="L930" s="10"/>
    </row>
    <row r="931" spans="6:12" ht="14.25" customHeight="1" x14ac:dyDescent="0.35">
      <c r="F931" s="9"/>
      <c r="H931" s="9"/>
      <c r="J931" s="9"/>
      <c r="L931" s="10"/>
    </row>
    <row r="932" spans="6:12" ht="14.25" customHeight="1" x14ac:dyDescent="0.35">
      <c r="F932" s="9"/>
      <c r="H932" s="9"/>
      <c r="J932" s="9"/>
      <c r="L932" s="10"/>
    </row>
    <row r="933" spans="6:12" ht="14.25" customHeight="1" x14ac:dyDescent="0.35">
      <c r="F933" s="9"/>
      <c r="H933" s="9"/>
      <c r="J933" s="9"/>
      <c r="L933" s="10"/>
    </row>
    <row r="934" spans="6:12" ht="14.25" customHeight="1" x14ac:dyDescent="0.35">
      <c r="F934" s="9"/>
      <c r="H934" s="9"/>
      <c r="J934" s="9"/>
      <c r="L934" s="10"/>
    </row>
    <row r="935" spans="6:12" ht="14.25" customHeight="1" x14ac:dyDescent="0.35">
      <c r="F935" s="9"/>
      <c r="H935" s="9"/>
      <c r="J935" s="9"/>
      <c r="L935" s="10"/>
    </row>
    <row r="936" spans="6:12" ht="14.25" customHeight="1" x14ac:dyDescent="0.35">
      <c r="F936" s="9"/>
      <c r="H936" s="9"/>
      <c r="J936" s="9"/>
      <c r="L936" s="10"/>
    </row>
    <row r="937" spans="6:12" ht="14.25" customHeight="1" x14ac:dyDescent="0.35">
      <c r="F937" s="9"/>
      <c r="H937" s="9"/>
      <c r="J937" s="9"/>
      <c r="L937" s="10"/>
    </row>
    <row r="938" spans="6:12" ht="14.25" customHeight="1" x14ac:dyDescent="0.35">
      <c r="F938" s="9"/>
      <c r="H938" s="9"/>
      <c r="J938" s="9"/>
      <c r="L938" s="10"/>
    </row>
    <row r="939" spans="6:12" ht="14.25" customHeight="1" x14ac:dyDescent="0.35">
      <c r="F939" s="9"/>
      <c r="H939" s="9"/>
      <c r="J939" s="9"/>
      <c r="L939" s="10"/>
    </row>
    <row r="940" spans="6:12" ht="14.25" customHeight="1" x14ac:dyDescent="0.35">
      <c r="F940" s="9"/>
      <c r="H940" s="9"/>
      <c r="J940" s="9"/>
      <c r="L940" s="10"/>
    </row>
    <row r="941" spans="6:12" ht="14.25" customHeight="1" x14ac:dyDescent="0.35">
      <c r="F941" s="9"/>
      <c r="H941" s="9"/>
      <c r="J941" s="9"/>
      <c r="L941" s="10"/>
    </row>
    <row r="942" spans="6:12" ht="14.25" customHeight="1" x14ac:dyDescent="0.35">
      <c r="F942" s="9"/>
      <c r="H942" s="9"/>
      <c r="J942" s="9"/>
      <c r="L942" s="10"/>
    </row>
    <row r="943" spans="6:12" ht="14.25" customHeight="1" x14ac:dyDescent="0.35">
      <c r="F943" s="9"/>
      <c r="H943" s="9"/>
      <c r="J943" s="9"/>
      <c r="L943" s="10"/>
    </row>
    <row r="944" spans="6:12" ht="14.25" customHeight="1" x14ac:dyDescent="0.35">
      <c r="F944" s="9"/>
      <c r="H944" s="9"/>
      <c r="J944" s="9"/>
      <c r="L944" s="10"/>
    </row>
    <row r="945" spans="6:12" ht="14.25" customHeight="1" x14ac:dyDescent="0.35">
      <c r="F945" s="9"/>
      <c r="H945" s="9"/>
      <c r="J945" s="9"/>
      <c r="L945" s="10"/>
    </row>
    <row r="946" spans="6:12" ht="14.25" customHeight="1" x14ac:dyDescent="0.35">
      <c r="F946" s="9"/>
      <c r="H946" s="9"/>
      <c r="J946" s="9"/>
      <c r="L946" s="10"/>
    </row>
    <row r="947" spans="6:12" ht="14.25" customHeight="1" x14ac:dyDescent="0.35">
      <c r="F947" s="9"/>
      <c r="H947" s="9"/>
      <c r="J947" s="9"/>
      <c r="L947" s="10"/>
    </row>
    <row r="948" spans="6:12" ht="14.25" customHeight="1" x14ac:dyDescent="0.35">
      <c r="F948" s="9"/>
      <c r="H948" s="9"/>
      <c r="J948" s="9"/>
      <c r="L948" s="10"/>
    </row>
    <row r="949" spans="6:12" ht="14.25" customHeight="1" x14ac:dyDescent="0.35">
      <c r="F949" s="9"/>
      <c r="H949" s="9"/>
      <c r="J949" s="9"/>
      <c r="L949" s="10"/>
    </row>
    <row r="950" spans="6:12" ht="14.25" customHeight="1" x14ac:dyDescent="0.35">
      <c r="F950" s="9"/>
      <c r="H950" s="9"/>
      <c r="J950" s="9"/>
      <c r="L950" s="10"/>
    </row>
    <row r="951" spans="6:12" ht="14.25" customHeight="1" x14ac:dyDescent="0.35">
      <c r="F951" s="9"/>
      <c r="H951" s="9"/>
      <c r="J951" s="9"/>
      <c r="L951" s="10"/>
    </row>
    <row r="952" spans="6:12" ht="14.25" customHeight="1" x14ac:dyDescent="0.35">
      <c r="F952" s="9"/>
      <c r="H952" s="9"/>
      <c r="J952" s="9"/>
      <c r="L952" s="10"/>
    </row>
    <row r="953" spans="6:12" ht="14.25" customHeight="1" x14ac:dyDescent="0.35">
      <c r="F953" s="9"/>
      <c r="H953" s="9"/>
      <c r="J953" s="9"/>
      <c r="L953" s="10"/>
    </row>
    <row r="954" spans="6:12" ht="14.25" customHeight="1" x14ac:dyDescent="0.35">
      <c r="F954" s="9"/>
      <c r="H954" s="9"/>
      <c r="J954" s="9"/>
      <c r="L954" s="10"/>
    </row>
    <row r="955" spans="6:12" ht="14.25" customHeight="1" x14ac:dyDescent="0.35">
      <c r="F955" s="9"/>
      <c r="H955" s="9"/>
      <c r="J955" s="9"/>
      <c r="L955" s="10"/>
    </row>
    <row r="956" spans="6:12" ht="14.25" customHeight="1" x14ac:dyDescent="0.35">
      <c r="F956" s="9"/>
      <c r="H956" s="9"/>
      <c r="J956" s="9"/>
      <c r="L956" s="10"/>
    </row>
    <row r="957" spans="6:12" ht="14.25" customHeight="1" x14ac:dyDescent="0.35">
      <c r="F957" s="9"/>
      <c r="H957" s="9"/>
      <c r="J957" s="9"/>
      <c r="L957" s="10"/>
    </row>
    <row r="958" spans="6:12" ht="14.25" customHeight="1" x14ac:dyDescent="0.35">
      <c r="F958" s="9"/>
      <c r="H958" s="9"/>
      <c r="J958" s="9"/>
      <c r="L958" s="10"/>
    </row>
    <row r="959" spans="6:12" ht="14.25" customHeight="1" x14ac:dyDescent="0.35">
      <c r="F959" s="9"/>
      <c r="H959" s="9"/>
      <c r="J959" s="9"/>
      <c r="L959" s="10"/>
    </row>
    <row r="960" spans="6:12" ht="14.25" customHeight="1" x14ac:dyDescent="0.35">
      <c r="F960" s="9"/>
      <c r="H960" s="9"/>
      <c r="J960" s="9"/>
      <c r="L960" s="10"/>
    </row>
    <row r="961" spans="6:12" ht="14.25" customHeight="1" x14ac:dyDescent="0.35">
      <c r="F961" s="9"/>
      <c r="H961" s="9"/>
      <c r="J961" s="9"/>
      <c r="L961" s="10"/>
    </row>
    <row r="962" spans="6:12" ht="14.25" customHeight="1" x14ac:dyDescent="0.35">
      <c r="F962" s="9"/>
      <c r="H962" s="9"/>
      <c r="J962" s="9"/>
      <c r="L962" s="10"/>
    </row>
    <row r="963" spans="6:12" ht="14.25" customHeight="1" x14ac:dyDescent="0.35">
      <c r="F963" s="9"/>
      <c r="H963" s="9"/>
      <c r="J963" s="9"/>
      <c r="L963" s="10"/>
    </row>
    <row r="964" spans="6:12" ht="14.25" customHeight="1" x14ac:dyDescent="0.35">
      <c r="F964" s="9"/>
      <c r="H964" s="9"/>
      <c r="J964" s="9"/>
      <c r="L964" s="10"/>
    </row>
    <row r="965" spans="6:12" ht="14.25" customHeight="1" x14ac:dyDescent="0.35">
      <c r="F965" s="9"/>
      <c r="H965" s="9"/>
      <c r="J965" s="9"/>
      <c r="L965" s="10"/>
    </row>
    <row r="966" spans="6:12" ht="14.25" customHeight="1" x14ac:dyDescent="0.35">
      <c r="F966" s="9"/>
      <c r="H966" s="9"/>
      <c r="J966" s="9"/>
      <c r="L966" s="10"/>
    </row>
    <row r="967" spans="6:12" ht="14.25" customHeight="1" x14ac:dyDescent="0.35">
      <c r="F967" s="9"/>
      <c r="H967" s="9"/>
      <c r="J967" s="9"/>
      <c r="L967" s="10"/>
    </row>
    <row r="968" spans="6:12" ht="14.25" customHeight="1" x14ac:dyDescent="0.35">
      <c r="F968" s="9"/>
      <c r="H968" s="9"/>
      <c r="J968" s="9"/>
      <c r="L968" s="10"/>
    </row>
    <row r="969" spans="6:12" ht="14.25" customHeight="1" x14ac:dyDescent="0.35">
      <c r="F969" s="9"/>
      <c r="H969" s="9"/>
      <c r="J969" s="9"/>
      <c r="L969" s="10"/>
    </row>
    <row r="970" spans="6:12" ht="14.25" customHeight="1" x14ac:dyDescent="0.35">
      <c r="F970" s="9"/>
      <c r="H970" s="9"/>
      <c r="J970" s="9"/>
      <c r="L970" s="10"/>
    </row>
    <row r="971" spans="6:12" ht="14.25" customHeight="1" x14ac:dyDescent="0.35">
      <c r="F971" s="9"/>
      <c r="H971" s="9"/>
      <c r="J971" s="9"/>
      <c r="L971" s="10"/>
    </row>
    <row r="972" spans="6:12" ht="14.25" customHeight="1" x14ac:dyDescent="0.35">
      <c r="F972" s="9"/>
      <c r="H972" s="9"/>
      <c r="J972" s="9"/>
      <c r="L972" s="10"/>
    </row>
    <row r="973" spans="6:12" ht="14.25" customHeight="1" x14ac:dyDescent="0.35">
      <c r="F973" s="9"/>
      <c r="H973" s="9"/>
      <c r="J973" s="9"/>
      <c r="L973" s="10"/>
    </row>
    <row r="974" spans="6:12" ht="14.25" customHeight="1" x14ac:dyDescent="0.35">
      <c r="F974" s="9"/>
      <c r="H974" s="9"/>
      <c r="J974" s="9"/>
      <c r="L974" s="10"/>
    </row>
    <row r="975" spans="6:12" ht="14.25" customHeight="1" x14ac:dyDescent="0.35">
      <c r="F975" s="9"/>
      <c r="H975" s="9"/>
      <c r="J975" s="9"/>
      <c r="L975" s="10"/>
    </row>
    <row r="976" spans="6:12" ht="14.25" customHeight="1" x14ac:dyDescent="0.35">
      <c r="F976" s="9"/>
      <c r="H976" s="9"/>
      <c r="J976" s="9"/>
      <c r="L976" s="10"/>
    </row>
    <row r="977" spans="6:12" ht="14.25" customHeight="1" x14ac:dyDescent="0.35">
      <c r="F977" s="9"/>
      <c r="H977" s="9"/>
      <c r="J977" s="9"/>
      <c r="L977" s="10"/>
    </row>
    <row r="978" spans="6:12" ht="14.25" customHeight="1" x14ac:dyDescent="0.35">
      <c r="F978" s="9"/>
      <c r="H978" s="9"/>
      <c r="J978" s="9"/>
      <c r="L978" s="10"/>
    </row>
    <row r="979" spans="6:12" ht="14.25" customHeight="1" x14ac:dyDescent="0.35">
      <c r="F979" s="9"/>
      <c r="H979" s="9"/>
      <c r="J979" s="9"/>
      <c r="L979" s="10"/>
    </row>
    <row r="980" spans="6:12" ht="14.25" customHeight="1" x14ac:dyDescent="0.35">
      <c r="F980" s="9"/>
      <c r="H980" s="9"/>
      <c r="J980" s="9"/>
      <c r="L980" s="10"/>
    </row>
    <row r="981" spans="6:12" ht="14.25" customHeight="1" x14ac:dyDescent="0.35">
      <c r="F981" s="9"/>
      <c r="H981" s="9"/>
      <c r="J981" s="9"/>
      <c r="L981" s="10"/>
    </row>
    <row r="982" spans="6:12" ht="14.25" customHeight="1" x14ac:dyDescent="0.35">
      <c r="F982" s="9"/>
      <c r="H982" s="9"/>
      <c r="J982" s="9"/>
      <c r="L982" s="10"/>
    </row>
    <row r="983" spans="6:12" ht="14.25" customHeight="1" x14ac:dyDescent="0.35">
      <c r="F983" s="9"/>
      <c r="H983" s="9"/>
      <c r="J983" s="9"/>
      <c r="L983" s="10"/>
    </row>
    <row r="984" spans="6:12" ht="14.25" customHeight="1" x14ac:dyDescent="0.35">
      <c r="F984" s="9"/>
      <c r="H984" s="9"/>
      <c r="J984" s="9"/>
      <c r="L984" s="10"/>
    </row>
    <row r="985" spans="6:12" ht="14.25" customHeight="1" x14ac:dyDescent="0.35">
      <c r="F985" s="9"/>
      <c r="H985" s="9"/>
      <c r="J985" s="9"/>
      <c r="L985" s="10"/>
    </row>
    <row r="986" spans="6:12" ht="14.25" customHeight="1" x14ac:dyDescent="0.35">
      <c r="F986" s="9"/>
      <c r="H986" s="9"/>
      <c r="J986" s="9"/>
      <c r="L986" s="10"/>
    </row>
    <row r="987" spans="6:12" ht="14.25" customHeight="1" x14ac:dyDescent="0.35">
      <c r="F987" s="9"/>
      <c r="H987" s="9"/>
      <c r="J987" s="9"/>
      <c r="L987" s="10"/>
    </row>
    <row r="988" spans="6:12" ht="14.25" customHeight="1" x14ac:dyDescent="0.35">
      <c r="F988" s="9"/>
      <c r="H988" s="9"/>
      <c r="J988" s="9"/>
      <c r="L988" s="10"/>
    </row>
    <row r="989" spans="6:12" ht="14.25" customHeight="1" x14ac:dyDescent="0.35">
      <c r="F989" s="9"/>
      <c r="H989" s="9"/>
      <c r="J989" s="9"/>
      <c r="L989" s="10"/>
    </row>
    <row r="990" spans="6:12" ht="14.25" customHeight="1" x14ac:dyDescent="0.35">
      <c r="F990" s="9"/>
      <c r="H990" s="9"/>
      <c r="J990" s="9"/>
      <c r="L990" s="10"/>
    </row>
    <row r="991" spans="6:12" ht="14.25" customHeight="1" x14ac:dyDescent="0.35">
      <c r="F991" s="9"/>
      <c r="H991" s="9"/>
      <c r="J991" s="9"/>
      <c r="L991" s="10"/>
    </row>
    <row r="992" spans="6:12" ht="14.25" customHeight="1" x14ac:dyDescent="0.35">
      <c r="F992" s="9"/>
      <c r="H992" s="9"/>
      <c r="J992" s="9"/>
      <c r="L992" s="10"/>
    </row>
    <row r="993" spans="6:12" ht="14.25" customHeight="1" x14ac:dyDescent="0.35">
      <c r="F993" s="9"/>
      <c r="H993" s="9"/>
      <c r="J993" s="9"/>
      <c r="L993" s="10"/>
    </row>
    <row r="994" spans="6:12" ht="14.25" customHeight="1" x14ac:dyDescent="0.35">
      <c r="F994" s="9"/>
      <c r="H994" s="9"/>
      <c r="J994" s="9"/>
      <c r="L994" s="10"/>
    </row>
    <row r="995" spans="6:12" ht="14.25" customHeight="1" x14ac:dyDescent="0.35">
      <c r="F995" s="9"/>
      <c r="H995" s="9"/>
      <c r="J995" s="9"/>
      <c r="L995" s="10"/>
    </row>
    <row r="996" spans="6:12" ht="14.25" customHeight="1" x14ac:dyDescent="0.35">
      <c r="F996" s="9"/>
      <c r="H996" s="9"/>
      <c r="J996" s="9"/>
      <c r="L996" s="10"/>
    </row>
    <row r="997" spans="6:12" ht="14.25" customHeight="1" x14ac:dyDescent="0.35">
      <c r="F997" s="9"/>
      <c r="H997" s="9"/>
      <c r="J997" s="9"/>
      <c r="L997" s="10"/>
    </row>
    <row r="998" spans="6:12" ht="14.25" customHeight="1" x14ac:dyDescent="0.35">
      <c r="F998" s="9"/>
      <c r="H998" s="9"/>
      <c r="J998" s="9"/>
      <c r="L998" s="10"/>
    </row>
    <row r="999" spans="6:12" ht="14.25" customHeight="1" x14ac:dyDescent="0.35">
      <c r="F999" s="9"/>
      <c r="H999" s="9"/>
      <c r="J999" s="9"/>
      <c r="L999" s="10"/>
    </row>
    <row r="1000" spans="6:12" ht="14.25" customHeight="1" x14ac:dyDescent="0.35">
      <c r="F1000" s="9"/>
      <c r="H1000" s="9"/>
      <c r="J1000" s="9"/>
      <c r="L1000" s="10"/>
    </row>
  </sheetData>
  <hyperlinks>
    <hyperlink ref="N3" r:id="rId1" xr:uid="{00000000-0004-0000-0000-000000000000}"/>
    <hyperlink ref="N5" r:id="rId2" xr:uid="{00000000-0004-0000-0000-000001000000}"/>
    <hyperlink ref="N6" r:id="rId3" xr:uid="{00000000-0004-0000-0000-000002000000}"/>
    <hyperlink ref="N7" r:id="rId4" xr:uid="{00000000-0004-0000-0000-000003000000}"/>
    <hyperlink ref="N8" r:id="rId5" xr:uid="{00000000-0004-0000-0000-000004000000}"/>
    <hyperlink ref="N10" r:id="rId6" xr:uid="{00000000-0004-0000-0000-000005000000}"/>
    <hyperlink ref="N11" r:id="rId7" xr:uid="{00000000-0004-0000-0000-000006000000}"/>
    <hyperlink ref="N12" r:id="rId8" xr:uid="{00000000-0004-0000-0000-000007000000}"/>
    <hyperlink ref="N13" r:id="rId9" xr:uid="{00000000-0004-0000-0000-000008000000}"/>
    <hyperlink ref="N14" r:id="rId10" xr:uid="{00000000-0004-0000-0000-000009000000}"/>
    <hyperlink ref="N15" r:id="rId11" xr:uid="{00000000-0004-0000-0000-00000A000000}"/>
    <hyperlink ref="N16" r:id="rId12" xr:uid="{00000000-0004-0000-0000-00000B000000}"/>
    <hyperlink ref="N17" r:id="rId13" xr:uid="{00000000-0004-0000-0000-00000C000000}"/>
    <hyperlink ref="N18" r:id="rId14" xr:uid="{00000000-0004-0000-0000-00000D000000}"/>
    <hyperlink ref="N19" r:id="rId15" xr:uid="{00000000-0004-0000-0000-00000E000000}"/>
    <hyperlink ref="N20" r:id="rId16" xr:uid="{00000000-0004-0000-0000-00000F000000}"/>
    <hyperlink ref="N21" r:id="rId17" xr:uid="{00000000-0004-0000-0000-000010000000}"/>
    <hyperlink ref="N22" r:id="rId18" xr:uid="{00000000-0004-0000-0000-000011000000}"/>
    <hyperlink ref="N23" r:id="rId19" location="Reviews" xr:uid="{00000000-0004-0000-0000-000012000000}"/>
    <hyperlink ref="N24" r:id="rId20" xr:uid="{00000000-0004-0000-0000-000013000000}"/>
    <hyperlink ref="N25" r:id="rId21" xr:uid="{00000000-0004-0000-0000-000014000000}"/>
    <hyperlink ref="N26" r:id="rId22" xr:uid="{00000000-0004-0000-0000-000015000000}"/>
    <hyperlink ref="N27" r:id="rId23" xr:uid="{00000000-0004-0000-0000-000016000000}"/>
    <hyperlink ref="N28" r:id="rId24" xr:uid="{00000000-0004-0000-0000-000017000000}"/>
    <hyperlink ref="N29" r:id="rId25" xr:uid="{00000000-0004-0000-0000-000018000000}"/>
    <hyperlink ref="N30" r:id="rId26" xr:uid="{00000000-0004-0000-0000-000019000000}"/>
    <hyperlink ref="N31" r:id="rId27" xr:uid="{00000000-0004-0000-0000-00001A000000}"/>
    <hyperlink ref="N32" r:id="rId28" xr:uid="{00000000-0004-0000-0000-00001B000000}"/>
    <hyperlink ref="N33" r:id="rId29" xr:uid="{00000000-0004-0000-0000-00001C000000}"/>
    <hyperlink ref="N34" r:id="rId30" xr:uid="{00000000-0004-0000-0000-00001D000000}"/>
    <hyperlink ref="N35" r:id="rId31" xr:uid="{00000000-0004-0000-0000-00001E000000}"/>
    <hyperlink ref="N36" r:id="rId32" xr:uid="{00000000-0004-0000-0000-00001F000000}"/>
    <hyperlink ref="N37" r:id="rId33" xr:uid="{00000000-0004-0000-0000-000020000000}"/>
    <hyperlink ref="N38" r:id="rId34" xr:uid="{00000000-0004-0000-0000-000021000000}"/>
    <hyperlink ref="N39" r:id="rId35" xr:uid="{00000000-0004-0000-0000-000022000000}"/>
    <hyperlink ref="N40" r:id="rId36" xr:uid="{00000000-0004-0000-0000-000023000000}"/>
    <hyperlink ref="N41" r:id="rId37" xr:uid="{00000000-0004-0000-0000-000024000000}"/>
    <hyperlink ref="N44" r:id="rId38" xr:uid="{00000000-0004-0000-0000-000025000000}"/>
    <hyperlink ref="N46" r:id="rId39" xr:uid="{00000000-0004-0000-0000-000026000000}"/>
    <hyperlink ref="N47" r:id="rId40" xr:uid="{00000000-0004-0000-0000-000027000000}"/>
    <hyperlink ref="N48" r:id="rId41" xr:uid="{00000000-0004-0000-0000-000028000000}"/>
    <hyperlink ref="N49" r:id="rId42" xr:uid="{00000000-0004-0000-0000-000029000000}"/>
    <hyperlink ref="N50" r:id="rId43" xr:uid="{00000000-0004-0000-0000-00002A000000}"/>
    <hyperlink ref="N53" r:id="rId44" xr:uid="{00000000-0004-0000-0000-00002B000000}"/>
    <hyperlink ref="N55" r:id="rId45" xr:uid="{00000000-0004-0000-0000-00002C000000}"/>
  </hyperlinks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Calculations!$A$2:$A$9</xm:f>
          </x14:formula1>
          <xm:sqref>F1:F1000 H2:H1000 J2:J1000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/>
  </sheetViews>
  <sheetFormatPr defaultColWidth="12.6328125" defaultRowHeight="15" customHeight="1" x14ac:dyDescent="0.35"/>
  <cols>
    <col min="1" max="1" width="28" customWidth="1"/>
    <col min="2" max="26" width="25.7265625" customWidth="1"/>
  </cols>
  <sheetData>
    <row r="1" spans="1:2" ht="14.25" customHeight="1" x14ac:dyDescent="0.35">
      <c r="A1" s="21" t="s">
        <v>120</v>
      </c>
      <c r="B1" s="3" t="s">
        <v>121</v>
      </c>
    </row>
    <row r="2" spans="1:2" ht="14.25" customHeight="1" x14ac:dyDescent="0.35">
      <c r="A2" s="10" t="s">
        <v>12</v>
      </c>
      <c r="B2" s="9">
        <v>1</v>
      </c>
    </row>
    <row r="3" spans="1:2" ht="14.25" customHeight="1" x14ac:dyDescent="0.35">
      <c r="A3" s="10" t="s">
        <v>14</v>
      </c>
      <c r="B3" s="9">
        <f>'Data Entry'!A3</f>
        <v>1</v>
      </c>
    </row>
    <row r="4" spans="1:2" ht="14.25" customHeight="1" x14ac:dyDescent="0.35">
      <c r="A4" s="10" t="s">
        <v>114</v>
      </c>
      <c r="B4" s="9">
        <f>'Data Entry'!A5</f>
        <v>24</v>
      </c>
    </row>
    <row r="5" spans="1:2" ht="14.25" customHeight="1" x14ac:dyDescent="0.35">
      <c r="A5" s="10" t="s">
        <v>122</v>
      </c>
      <c r="B5" s="9">
        <f>ROUNDUP(B4/2, 0)</f>
        <v>12</v>
      </c>
    </row>
    <row r="6" spans="1:2" ht="18" customHeight="1" x14ac:dyDescent="0.35">
      <c r="A6" s="10" t="s">
        <v>28</v>
      </c>
      <c r="B6" s="9">
        <f>ROUNDUP(B4/4, 0)</f>
        <v>6</v>
      </c>
    </row>
    <row r="7" spans="1:2" ht="14.25" customHeight="1" x14ac:dyDescent="0.35">
      <c r="A7" s="10" t="s">
        <v>104</v>
      </c>
      <c r="B7" s="9">
        <f>B3*B4</f>
        <v>24</v>
      </c>
    </row>
    <row r="8" spans="1:2" ht="14.25" customHeight="1" x14ac:dyDescent="0.35">
      <c r="A8" s="10" t="s">
        <v>123</v>
      </c>
      <c r="B8" s="9">
        <f>B3*B5</f>
        <v>12</v>
      </c>
    </row>
    <row r="9" spans="1:2" ht="14.25" customHeight="1" x14ac:dyDescent="0.35">
      <c r="A9" s="10" t="s">
        <v>35</v>
      </c>
      <c r="B9" s="9">
        <f>B3*B6</f>
        <v>6</v>
      </c>
    </row>
    <row r="10" spans="1:2" ht="14.25" customHeight="1" x14ac:dyDescent="0.35">
      <c r="A10" s="10"/>
    </row>
    <row r="11" spans="1:2" ht="14.25" customHeight="1" x14ac:dyDescent="0.35">
      <c r="A11" s="10"/>
    </row>
    <row r="12" spans="1:2" ht="14.25" customHeight="1" x14ac:dyDescent="0.35">
      <c r="A12" s="10"/>
    </row>
    <row r="13" spans="1:2" ht="14.25" customHeight="1" x14ac:dyDescent="0.35">
      <c r="A13" s="10"/>
    </row>
    <row r="14" spans="1:2" ht="14.25" customHeight="1" x14ac:dyDescent="0.35">
      <c r="A14" s="10"/>
    </row>
    <row r="15" spans="1:2" ht="14.25" customHeight="1" x14ac:dyDescent="0.35">
      <c r="A15" s="10"/>
    </row>
    <row r="16" spans="1:2" ht="14.25" customHeight="1" x14ac:dyDescent="0.35">
      <c r="A16" s="10"/>
    </row>
    <row r="17" spans="1:1" ht="14.25" customHeight="1" x14ac:dyDescent="0.35">
      <c r="A17" s="10"/>
    </row>
    <row r="18" spans="1:1" ht="14.25" customHeight="1" x14ac:dyDescent="0.35">
      <c r="A18" s="10"/>
    </row>
    <row r="19" spans="1:1" ht="14.25" customHeight="1" x14ac:dyDescent="0.35">
      <c r="A19" s="10"/>
    </row>
    <row r="20" spans="1:1" ht="14.25" customHeight="1" x14ac:dyDescent="0.35">
      <c r="A20" s="10"/>
    </row>
    <row r="21" spans="1:1" ht="14.25" customHeight="1" x14ac:dyDescent="0.35">
      <c r="A21" s="10"/>
    </row>
    <row r="22" spans="1:1" ht="14.25" customHeight="1" x14ac:dyDescent="0.35">
      <c r="A22" s="10"/>
    </row>
    <row r="23" spans="1:1" ht="14.25" customHeight="1" x14ac:dyDescent="0.35">
      <c r="A23" s="10"/>
    </row>
    <row r="24" spans="1:1" ht="14.25" customHeight="1" x14ac:dyDescent="0.35">
      <c r="A24" s="10"/>
    </row>
    <row r="25" spans="1:1" ht="14.25" customHeight="1" x14ac:dyDescent="0.35">
      <c r="A25" s="10"/>
    </row>
    <row r="26" spans="1:1" ht="14.25" customHeight="1" x14ac:dyDescent="0.35">
      <c r="A26" s="10"/>
    </row>
    <row r="27" spans="1:1" ht="14.25" customHeight="1" x14ac:dyDescent="0.35">
      <c r="A27" s="10"/>
    </row>
    <row r="28" spans="1:1" ht="14.25" customHeight="1" x14ac:dyDescent="0.35">
      <c r="A28" s="10"/>
    </row>
    <row r="29" spans="1:1" ht="14.25" customHeight="1" x14ac:dyDescent="0.35">
      <c r="A29" s="10"/>
    </row>
    <row r="30" spans="1:1" ht="14.25" customHeight="1" x14ac:dyDescent="0.35">
      <c r="A30" s="10"/>
    </row>
    <row r="31" spans="1:1" ht="14.25" customHeight="1" x14ac:dyDescent="0.35">
      <c r="A31" s="10"/>
    </row>
    <row r="32" spans="1:1" ht="14.25" customHeight="1" x14ac:dyDescent="0.35">
      <c r="A32" s="10"/>
    </row>
    <row r="33" spans="1:1" ht="14.25" customHeight="1" x14ac:dyDescent="0.35">
      <c r="A33" s="10"/>
    </row>
    <row r="34" spans="1:1" ht="14.25" customHeight="1" x14ac:dyDescent="0.35">
      <c r="A34" s="10"/>
    </row>
    <row r="35" spans="1:1" ht="14.25" customHeight="1" x14ac:dyDescent="0.35">
      <c r="A35" s="10"/>
    </row>
    <row r="36" spans="1:1" ht="14.25" customHeight="1" x14ac:dyDescent="0.35">
      <c r="A36" s="10"/>
    </row>
    <row r="37" spans="1:1" ht="14.25" customHeight="1" x14ac:dyDescent="0.35">
      <c r="A37" s="10"/>
    </row>
    <row r="38" spans="1:1" ht="14.25" customHeight="1" x14ac:dyDescent="0.35">
      <c r="A38" s="10"/>
    </row>
    <row r="39" spans="1:1" ht="14.25" customHeight="1" x14ac:dyDescent="0.35">
      <c r="A39" s="10"/>
    </row>
    <row r="40" spans="1:1" ht="14.25" customHeight="1" x14ac:dyDescent="0.35">
      <c r="A40" s="10"/>
    </row>
    <row r="41" spans="1:1" ht="14.25" customHeight="1" x14ac:dyDescent="0.35">
      <c r="A41" s="10"/>
    </row>
    <row r="42" spans="1:1" ht="14.25" customHeight="1" x14ac:dyDescent="0.35">
      <c r="A42" s="10"/>
    </row>
    <row r="43" spans="1:1" ht="14.25" customHeight="1" x14ac:dyDescent="0.35">
      <c r="A43" s="10"/>
    </row>
    <row r="44" spans="1:1" ht="14.25" customHeight="1" x14ac:dyDescent="0.35">
      <c r="A44" s="10"/>
    </row>
    <row r="45" spans="1:1" ht="14.25" customHeight="1" x14ac:dyDescent="0.35">
      <c r="A45" s="10"/>
    </row>
    <row r="46" spans="1:1" ht="14.25" customHeight="1" x14ac:dyDescent="0.35">
      <c r="A46" s="10"/>
    </row>
    <row r="47" spans="1:1" ht="14.25" customHeight="1" x14ac:dyDescent="0.35">
      <c r="A47" s="10"/>
    </row>
    <row r="48" spans="1:1" ht="14.25" customHeight="1" x14ac:dyDescent="0.35">
      <c r="A48" s="10"/>
    </row>
    <row r="49" spans="1:1" ht="14.25" customHeight="1" x14ac:dyDescent="0.35">
      <c r="A49" s="10"/>
    </row>
    <row r="50" spans="1:1" ht="14.25" customHeight="1" x14ac:dyDescent="0.35">
      <c r="A50" s="10"/>
    </row>
    <row r="51" spans="1:1" ht="14.25" customHeight="1" x14ac:dyDescent="0.35">
      <c r="A51" s="10"/>
    </row>
    <row r="52" spans="1:1" ht="14.25" customHeight="1" x14ac:dyDescent="0.35">
      <c r="A52" s="10"/>
    </row>
    <row r="53" spans="1:1" ht="14.25" customHeight="1" x14ac:dyDescent="0.35">
      <c r="A53" s="10"/>
    </row>
    <row r="54" spans="1:1" ht="14.25" customHeight="1" x14ac:dyDescent="0.35">
      <c r="A54" s="10"/>
    </row>
    <row r="55" spans="1:1" ht="14.25" customHeight="1" x14ac:dyDescent="0.35">
      <c r="A55" s="10"/>
    </row>
    <row r="56" spans="1:1" ht="14.25" customHeight="1" x14ac:dyDescent="0.35">
      <c r="A56" s="10"/>
    </row>
    <row r="57" spans="1:1" ht="14.25" customHeight="1" x14ac:dyDescent="0.35">
      <c r="A57" s="10"/>
    </row>
    <row r="58" spans="1:1" ht="14.25" customHeight="1" x14ac:dyDescent="0.35">
      <c r="A58" s="10"/>
    </row>
    <row r="59" spans="1:1" ht="14.25" customHeight="1" x14ac:dyDescent="0.35">
      <c r="A59" s="10"/>
    </row>
    <row r="60" spans="1:1" ht="14.25" customHeight="1" x14ac:dyDescent="0.35">
      <c r="A60" s="10"/>
    </row>
    <row r="61" spans="1:1" ht="14.25" customHeight="1" x14ac:dyDescent="0.35">
      <c r="A61" s="10"/>
    </row>
    <row r="62" spans="1:1" ht="14.25" customHeight="1" x14ac:dyDescent="0.35">
      <c r="A62" s="10"/>
    </row>
    <row r="63" spans="1:1" ht="14.25" customHeight="1" x14ac:dyDescent="0.35">
      <c r="A63" s="10"/>
    </row>
    <row r="64" spans="1:1" ht="14.25" customHeight="1" x14ac:dyDescent="0.35">
      <c r="A64" s="10"/>
    </row>
    <row r="65" spans="1:1" ht="14.25" customHeight="1" x14ac:dyDescent="0.35">
      <c r="A65" s="10"/>
    </row>
    <row r="66" spans="1:1" ht="14.25" customHeight="1" x14ac:dyDescent="0.35">
      <c r="A66" s="10"/>
    </row>
    <row r="67" spans="1:1" ht="14.25" customHeight="1" x14ac:dyDescent="0.35">
      <c r="A67" s="10"/>
    </row>
    <row r="68" spans="1:1" ht="14.25" customHeight="1" x14ac:dyDescent="0.35">
      <c r="A68" s="10"/>
    </row>
    <row r="69" spans="1:1" ht="14.25" customHeight="1" x14ac:dyDescent="0.35">
      <c r="A69" s="10"/>
    </row>
    <row r="70" spans="1:1" ht="14.25" customHeight="1" x14ac:dyDescent="0.35">
      <c r="A70" s="10"/>
    </row>
    <row r="71" spans="1:1" ht="14.25" customHeight="1" x14ac:dyDescent="0.35">
      <c r="A71" s="10"/>
    </row>
    <row r="72" spans="1:1" ht="14.25" customHeight="1" x14ac:dyDescent="0.35">
      <c r="A72" s="10"/>
    </row>
    <row r="73" spans="1:1" ht="14.25" customHeight="1" x14ac:dyDescent="0.35">
      <c r="A73" s="10"/>
    </row>
    <row r="74" spans="1:1" ht="14.25" customHeight="1" x14ac:dyDescent="0.35">
      <c r="A74" s="10"/>
    </row>
    <row r="75" spans="1:1" ht="14.25" customHeight="1" x14ac:dyDescent="0.35">
      <c r="A75" s="10"/>
    </row>
    <row r="76" spans="1:1" ht="14.25" customHeight="1" x14ac:dyDescent="0.35">
      <c r="A76" s="10"/>
    </row>
    <row r="77" spans="1:1" ht="14.25" customHeight="1" x14ac:dyDescent="0.35">
      <c r="A77" s="10"/>
    </row>
    <row r="78" spans="1:1" ht="14.25" customHeight="1" x14ac:dyDescent="0.35">
      <c r="A78" s="10"/>
    </row>
    <row r="79" spans="1:1" ht="14.25" customHeight="1" x14ac:dyDescent="0.35">
      <c r="A79" s="10"/>
    </row>
    <row r="80" spans="1:1" ht="14.25" customHeight="1" x14ac:dyDescent="0.35">
      <c r="A80" s="10"/>
    </row>
    <row r="81" spans="1:1" ht="14.25" customHeight="1" x14ac:dyDescent="0.35">
      <c r="A81" s="10"/>
    </row>
    <row r="82" spans="1:1" ht="14.25" customHeight="1" x14ac:dyDescent="0.35">
      <c r="A82" s="10"/>
    </row>
    <row r="83" spans="1:1" ht="14.25" customHeight="1" x14ac:dyDescent="0.35">
      <c r="A83" s="10"/>
    </row>
    <row r="84" spans="1:1" ht="14.25" customHeight="1" x14ac:dyDescent="0.35">
      <c r="A84" s="10"/>
    </row>
    <row r="85" spans="1:1" ht="14.25" customHeight="1" x14ac:dyDescent="0.35">
      <c r="A85" s="10"/>
    </row>
    <row r="86" spans="1:1" ht="14.25" customHeight="1" x14ac:dyDescent="0.35">
      <c r="A86" s="10"/>
    </row>
    <row r="87" spans="1:1" ht="14.25" customHeight="1" x14ac:dyDescent="0.35">
      <c r="A87" s="10"/>
    </row>
    <row r="88" spans="1:1" ht="14.25" customHeight="1" x14ac:dyDescent="0.35">
      <c r="A88" s="10"/>
    </row>
    <row r="89" spans="1:1" ht="14.25" customHeight="1" x14ac:dyDescent="0.35">
      <c r="A89" s="10"/>
    </row>
    <row r="90" spans="1:1" ht="14.25" customHeight="1" x14ac:dyDescent="0.35">
      <c r="A90" s="10"/>
    </row>
    <row r="91" spans="1:1" ht="14.25" customHeight="1" x14ac:dyDescent="0.35">
      <c r="A91" s="10"/>
    </row>
    <row r="92" spans="1:1" ht="14.25" customHeight="1" x14ac:dyDescent="0.35">
      <c r="A92" s="10"/>
    </row>
    <row r="93" spans="1:1" ht="14.25" customHeight="1" x14ac:dyDescent="0.35">
      <c r="A93" s="10"/>
    </row>
    <row r="94" spans="1:1" ht="14.25" customHeight="1" x14ac:dyDescent="0.35">
      <c r="A94" s="10"/>
    </row>
    <row r="95" spans="1:1" ht="14.25" customHeight="1" x14ac:dyDescent="0.35">
      <c r="A95" s="10"/>
    </row>
    <row r="96" spans="1:1" ht="14.25" customHeight="1" x14ac:dyDescent="0.35">
      <c r="A96" s="10"/>
    </row>
    <row r="97" spans="1:1" ht="14.25" customHeight="1" x14ac:dyDescent="0.35">
      <c r="A97" s="10"/>
    </row>
    <row r="98" spans="1:1" ht="14.25" customHeight="1" x14ac:dyDescent="0.35">
      <c r="A98" s="10"/>
    </row>
    <row r="99" spans="1:1" ht="14.25" customHeight="1" x14ac:dyDescent="0.35">
      <c r="A99" s="10"/>
    </row>
    <row r="100" spans="1:1" ht="14.25" customHeight="1" x14ac:dyDescent="0.35">
      <c r="A100" s="10"/>
    </row>
    <row r="101" spans="1:1" ht="14.25" customHeight="1" x14ac:dyDescent="0.35">
      <c r="A101" s="10"/>
    </row>
    <row r="102" spans="1:1" ht="14.25" customHeight="1" x14ac:dyDescent="0.35">
      <c r="A102" s="10"/>
    </row>
    <row r="103" spans="1:1" ht="14.25" customHeight="1" x14ac:dyDescent="0.35">
      <c r="A103" s="10"/>
    </row>
    <row r="104" spans="1:1" ht="14.25" customHeight="1" x14ac:dyDescent="0.35">
      <c r="A104" s="10"/>
    </row>
    <row r="105" spans="1:1" ht="14.25" customHeight="1" x14ac:dyDescent="0.35">
      <c r="A105" s="10"/>
    </row>
    <row r="106" spans="1:1" ht="14.25" customHeight="1" x14ac:dyDescent="0.35">
      <c r="A106" s="10"/>
    </row>
    <row r="107" spans="1:1" ht="14.25" customHeight="1" x14ac:dyDescent="0.35">
      <c r="A107" s="10"/>
    </row>
    <row r="108" spans="1:1" ht="14.25" customHeight="1" x14ac:dyDescent="0.35">
      <c r="A108" s="10"/>
    </row>
    <row r="109" spans="1:1" ht="14.25" customHeight="1" x14ac:dyDescent="0.35">
      <c r="A109" s="10"/>
    </row>
    <row r="110" spans="1:1" ht="14.25" customHeight="1" x14ac:dyDescent="0.35">
      <c r="A110" s="10"/>
    </row>
    <row r="111" spans="1:1" ht="14.25" customHeight="1" x14ac:dyDescent="0.35">
      <c r="A111" s="10"/>
    </row>
    <row r="112" spans="1:1" ht="14.25" customHeight="1" x14ac:dyDescent="0.35">
      <c r="A112" s="10"/>
    </row>
    <row r="113" spans="1:1" ht="14.25" customHeight="1" x14ac:dyDescent="0.35">
      <c r="A113" s="10"/>
    </row>
    <row r="114" spans="1:1" ht="14.25" customHeight="1" x14ac:dyDescent="0.35">
      <c r="A114" s="10"/>
    </row>
    <row r="115" spans="1:1" ht="14.25" customHeight="1" x14ac:dyDescent="0.35">
      <c r="A115" s="10"/>
    </row>
    <row r="116" spans="1:1" ht="14.25" customHeight="1" x14ac:dyDescent="0.35">
      <c r="A116" s="10"/>
    </row>
    <row r="117" spans="1:1" ht="14.25" customHeight="1" x14ac:dyDescent="0.35">
      <c r="A117" s="10"/>
    </row>
    <row r="118" spans="1:1" ht="14.25" customHeight="1" x14ac:dyDescent="0.35">
      <c r="A118" s="10"/>
    </row>
    <row r="119" spans="1:1" ht="14.25" customHeight="1" x14ac:dyDescent="0.35">
      <c r="A119" s="10"/>
    </row>
    <row r="120" spans="1:1" ht="14.25" customHeight="1" x14ac:dyDescent="0.35">
      <c r="A120" s="10"/>
    </row>
    <row r="121" spans="1:1" ht="14.25" customHeight="1" x14ac:dyDescent="0.35">
      <c r="A121" s="10"/>
    </row>
    <row r="122" spans="1:1" ht="14.25" customHeight="1" x14ac:dyDescent="0.35">
      <c r="A122" s="10"/>
    </row>
    <row r="123" spans="1:1" ht="14.25" customHeight="1" x14ac:dyDescent="0.35">
      <c r="A123" s="10"/>
    </row>
    <row r="124" spans="1:1" ht="14.25" customHeight="1" x14ac:dyDescent="0.35">
      <c r="A124" s="10"/>
    </row>
    <row r="125" spans="1:1" ht="14.25" customHeight="1" x14ac:dyDescent="0.35">
      <c r="A125" s="10"/>
    </row>
    <row r="126" spans="1:1" ht="14.25" customHeight="1" x14ac:dyDescent="0.35">
      <c r="A126" s="10"/>
    </row>
    <row r="127" spans="1:1" ht="14.25" customHeight="1" x14ac:dyDescent="0.35">
      <c r="A127" s="10"/>
    </row>
    <row r="128" spans="1:1" ht="14.25" customHeight="1" x14ac:dyDescent="0.35">
      <c r="A128" s="10"/>
    </row>
    <row r="129" spans="1:1" ht="14.25" customHeight="1" x14ac:dyDescent="0.35">
      <c r="A129" s="10"/>
    </row>
    <row r="130" spans="1:1" ht="14.25" customHeight="1" x14ac:dyDescent="0.35">
      <c r="A130" s="10"/>
    </row>
    <row r="131" spans="1:1" ht="14.25" customHeight="1" x14ac:dyDescent="0.35">
      <c r="A131" s="10"/>
    </row>
    <row r="132" spans="1:1" ht="14.25" customHeight="1" x14ac:dyDescent="0.35">
      <c r="A132" s="10"/>
    </row>
    <row r="133" spans="1:1" ht="14.25" customHeight="1" x14ac:dyDescent="0.35">
      <c r="A133" s="10"/>
    </row>
    <row r="134" spans="1:1" ht="14.25" customHeight="1" x14ac:dyDescent="0.35">
      <c r="A134" s="10"/>
    </row>
    <row r="135" spans="1:1" ht="14.25" customHeight="1" x14ac:dyDescent="0.35">
      <c r="A135" s="10"/>
    </row>
    <row r="136" spans="1:1" ht="14.25" customHeight="1" x14ac:dyDescent="0.35">
      <c r="A136" s="10"/>
    </row>
    <row r="137" spans="1:1" ht="14.25" customHeight="1" x14ac:dyDescent="0.35">
      <c r="A137" s="10"/>
    </row>
    <row r="138" spans="1:1" ht="14.25" customHeight="1" x14ac:dyDescent="0.35">
      <c r="A138" s="10"/>
    </row>
    <row r="139" spans="1:1" ht="14.25" customHeight="1" x14ac:dyDescent="0.35">
      <c r="A139" s="10"/>
    </row>
    <row r="140" spans="1:1" ht="14.25" customHeight="1" x14ac:dyDescent="0.35">
      <c r="A140" s="10"/>
    </row>
    <row r="141" spans="1:1" ht="14.25" customHeight="1" x14ac:dyDescent="0.35">
      <c r="A141" s="10"/>
    </row>
    <row r="142" spans="1:1" ht="14.25" customHeight="1" x14ac:dyDescent="0.35">
      <c r="A142" s="10"/>
    </row>
    <row r="143" spans="1:1" ht="14.25" customHeight="1" x14ac:dyDescent="0.35">
      <c r="A143" s="10"/>
    </row>
    <row r="144" spans="1:1" ht="14.25" customHeight="1" x14ac:dyDescent="0.35">
      <c r="A144" s="10"/>
    </row>
    <row r="145" spans="1:1" ht="14.25" customHeight="1" x14ac:dyDescent="0.35">
      <c r="A145" s="10"/>
    </row>
    <row r="146" spans="1:1" ht="14.25" customHeight="1" x14ac:dyDescent="0.35">
      <c r="A146" s="10"/>
    </row>
    <row r="147" spans="1:1" ht="14.25" customHeight="1" x14ac:dyDescent="0.35">
      <c r="A147" s="10"/>
    </row>
    <row r="148" spans="1:1" ht="14.25" customHeight="1" x14ac:dyDescent="0.35">
      <c r="A148" s="10"/>
    </row>
    <row r="149" spans="1:1" ht="14.25" customHeight="1" x14ac:dyDescent="0.35">
      <c r="A149" s="10"/>
    </row>
    <row r="150" spans="1:1" ht="14.25" customHeight="1" x14ac:dyDescent="0.35">
      <c r="A150" s="10"/>
    </row>
    <row r="151" spans="1:1" ht="14.25" customHeight="1" x14ac:dyDescent="0.35">
      <c r="A151" s="10"/>
    </row>
    <row r="152" spans="1:1" ht="14.25" customHeight="1" x14ac:dyDescent="0.35">
      <c r="A152" s="10"/>
    </row>
    <row r="153" spans="1:1" ht="14.25" customHeight="1" x14ac:dyDescent="0.35">
      <c r="A153" s="10"/>
    </row>
    <row r="154" spans="1:1" ht="14.25" customHeight="1" x14ac:dyDescent="0.35">
      <c r="A154" s="10"/>
    </row>
    <row r="155" spans="1:1" ht="14.25" customHeight="1" x14ac:dyDescent="0.35">
      <c r="A155" s="10"/>
    </row>
    <row r="156" spans="1:1" ht="14.25" customHeight="1" x14ac:dyDescent="0.35">
      <c r="A156" s="10"/>
    </row>
    <row r="157" spans="1:1" ht="14.25" customHeight="1" x14ac:dyDescent="0.35">
      <c r="A157" s="10"/>
    </row>
    <row r="158" spans="1:1" ht="14.25" customHeight="1" x14ac:dyDescent="0.35">
      <c r="A158" s="10"/>
    </row>
    <row r="159" spans="1:1" ht="14.25" customHeight="1" x14ac:dyDescent="0.35">
      <c r="A159" s="10"/>
    </row>
    <row r="160" spans="1:1" ht="14.25" customHeight="1" x14ac:dyDescent="0.35">
      <c r="A160" s="10"/>
    </row>
    <row r="161" spans="1:1" ht="14.25" customHeight="1" x14ac:dyDescent="0.35">
      <c r="A161" s="10"/>
    </row>
    <row r="162" spans="1:1" ht="14.25" customHeight="1" x14ac:dyDescent="0.35">
      <c r="A162" s="10"/>
    </row>
    <row r="163" spans="1:1" ht="14.25" customHeight="1" x14ac:dyDescent="0.35">
      <c r="A163" s="10"/>
    </row>
    <row r="164" spans="1:1" ht="14.25" customHeight="1" x14ac:dyDescent="0.35">
      <c r="A164" s="10"/>
    </row>
    <row r="165" spans="1:1" ht="14.25" customHeight="1" x14ac:dyDescent="0.35">
      <c r="A165" s="10"/>
    </row>
    <row r="166" spans="1:1" ht="14.25" customHeight="1" x14ac:dyDescent="0.35">
      <c r="A166" s="10"/>
    </row>
    <row r="167" spans="1:1" ht="14.25" customHeight="1" x14ac:dyDescent="0.35">
      <c r="A167" s="10"/>
    </row>
    <row r="168" spans="1:1" ht="14.25" customHeight="1" x14ac:dyDescent="0.35">
      <c r="A168" s="10"/>
    </row>
    <row r="169" spans="1:1" ht="14.25" customHeight="1" x14ac:dyDescent="0.35">
      <c r="A169" s="10"/>
    </row>
    <row r="170" spans="1:1" ht="14.25" customHeight="1" x14ac:dyDescent="0.35">
      <c r="A170" s="10"/>
    </row>
    <row r="171" spans="1:1" ht="14.25" customHeight="1" x14ac:dyDescent="0.35">
      <c r="A171" s="10"/>
    </row>
    <row r="172" spans="1:1" ht="14.25" customHeight="1" x14ac:dyDescent="0.35">
      <c r="A172" s="10"/>
    </row>
    <row r="173" spans="1:1" ht="14.25" customHeight="1" x14ac:dyDescent="0.35">
      <c r="A173" s="10"/>
    </row>
    <row r="174" spans="1:1" ht="14.25" customHeight="1" x14ac:dyDescent="0.35">
      <c r="A174" s="10"/>
    </row>
    <row r="175" spans="1:1" ht="14.25" customHeight="1" x14ac:dyDescent="0.35">
      <c r="A175" s="10"/>
    </row>
    <row r="176" spans="1:1" ht="14.25" customHeight="1" x14ac:dyDescent="0.35">
      <c r="A176" s="10"/>
    </row>
    <row r="177" spans="1:1" ht="14.25" customHeight="1" x14ac:dyDescent="0.35">
      <c r="A177" s="10"/>
    </row>
    <row r="178" spans="1:1" ht="14.25" customHeight="1" x14ac:dyDescent="0.35">
      <c r="A178" s="10"/>
    </row>
    <row r="179" spans="1:1" ht="14.25" customHeight="1" x14ac:dyDescent="0.35">
      <c r="A179" s="10"/>
    </row>
    <row r="180" spans="1:1" ht="14.25" customHeight="1" x14ac:dyDescent="0.35">
      <c r="A180" s="10"/>
    </row>
    <row r="181" spans="1:1" ht="14.25" customHeight="1" x14ac:dyDescent="0.35">
      <c r="A181" s="10"/>
    </row>
    <row r="182" spans="1:1" ht="14.25" customHeight="1" x14ac:dyDescent="0.35">
      <c r="A182" s="10"/>
    </row>
    <row r="183" spans="1:1" ht="14.25" customHeight="1" x14ac:dyDescent="0.35">
      <c r="A183" s="10"/>
    </row>
    <row r="184" spans="1:1" ht="14.25" customHeight="1" x14ac:dyDescent="0.35">
      <c r="A184" s="10"/>
    </row>
    <row r="185" spans="1:1" ht="14.25" customHeight="1" x14ac:dyDescent="0.35">
      <c r="A185" s="10"/>
    </row>
    <row r="186" spans="1:1" ht="14.25" customHeight="1" x14ac:dyDescent="0.35">
      <c r="A186" s="10"/>
    </row>
    <row r="187" spans="1:1" ht="14.25" customHeight="1" x14ac:dyDescent="0.35">
      <c r="A187" s="10"/>
    </row>
    <row r="188" spans="1:1" ht="14.25" customHeight="1" x14ac:dyDescent="0.35">
      <c r="A188" s="10"/>
    </row>
    <row r="189" spans="1:1" ht="14.25" customHeight="1" x14ac:dyDescent="0.35">
      <c r="A189" s="10"/>
    </row>
    <row r="190" spans="1:1" ht="14.25" customHeight="1" x14ac:dyDescent="0.35">
      <c r="A190" s="10"/>
    </row>
    <row r="191" spans="1:1" ht="14.25" customHeight="1" x14ac:dyDescent="0.35">
      <c r="A191" s="10"/>
    </row>
    <row r="192" spans="1:1" ht="14.25" customHeight="1" x14ac:dyDescent="0.35">
      <c r="A192" s="10"/>
    </row>
    <row r="193" spans="1:1" ht="14.25" customHeight="1" x14ac:dyDescent="0.35">
      <c r="A193" s="10"/>
    </row>
    <row r="194" spans="1:1" ht="14.25" customHeight="1" x14ac:dyDescent="0.35">
      <c r="A194" s="10"/>
    </row>
    <row r="195" spans="1:1" ht="14.25" customHeight="1" x14ac:dyDescent="0.35">
      <c r="A195" s="10"/>
    </row>
    <row r="196" spans="1:1" ht="14.25" customHeight="1" x14ac:dyDescent="0.35">
      <c r="A196" s="10"/>
    </row>
    <row r="197" spans="1:1" ht="14.25" customHeight="1" x14ac:dyDescent="0.35">
      <c r="A197" s="10"/>
    </row>
    <row r="198" spans="1:1" ht="14.25" customHeight="1" x14ac:dyDescent="0.35">
      <c r="A198" s="10"/>
    </row>
    <row r="199" spans="1:1" ht="14.25" customHeight="1" x14ac:dyDescent="0.35">
      <c r="A199" s="10"/>
    </row>
    <row r="200" spans="1:1" ht="14.25" customHeight="1" x14ac:dyDescent="0.35">
      <c r="A200" s="10"/>
    </row>
    <row r="201" spans="1:1" ht="14.25" customHeight="1" x14ac:dyDescent="0.35">
      <c r="A201" s="10"/>
    </row>
    <row r="202" spans="1:1" ht="14.25" customHeight="1" x14ac:dyDescent="0.35">
      <c r="A202" s="10"/>
    </row>
    <row r="203" spans="1:1" ht="14.25" customHeight="1" x14ac:dyDescent="0.35">
      <c r="A203" s="10"/>
    </row>
    <row r="204" spans="1:1" ht="14.25" customHeight="1" x14ac:dyDescent="0.35">
      <c r="A204" s="10"/>
    </row>
    <row r="205" spans="1:1" ht="14.25" customHeight="1" x14ac:dyDescent="0.35">
      <c r="A205" s="10"/>
    </row>
    <row r="206" spans="1:1" ht="14.25" customHeight="1" x14ac:dyDescent="0.35">
      <c r="A206" s="10"/>
    </row>
    <row r="207" spans="1:1" ht="14.25" customHeight="1" x14ac:dyDescent="0.35">
      <c r="A207" s="10"/>
    </row>
    <row r="208" spans="1:1" ht="14.25" customHeight="1" x14ac:dyDescent="0.35">
      <c r="A208" s="10"/>
    </row>
    <row r="209" spans="1:1" ht="14.25" customHeight="1" x14ac:dyDescent="0.35">
      <c r="A209" s="10"/>
    </row>
    <row r="210" spans="1:1" ht="14.25" customHeight="1" x14ac:dyDescent="0.35">
      <c r="A210" s="10"/>
    </row>
    <row r="211" spans="1:1" ht="14.25" customHeight="1" x14ac:dyDescent="0.35">
      <c r="A211" s="10"/>
    </row>
    <row r="212" spans="1:1" ht="14.25" customHeight="1" x14ac:dyDescent="0.35">
      <c r="A212" s="10"/>
    </row>
    <row r="213" spans="1:1" ht="14.25" customHeight="1" x14ac:dyDescent="0.35">
      <c r="A213" s="10"/>
    </row>
    <row r="214" spans="1:1" ht="14.25" customHeight="1" x14ac:dyDescent="0.35">
      <c r="A214" s="10"/>
    </row>
    <row r="215" spans="1:1" ht="14.25" customHeight="1" x14ac:dyDescent="0.35">
      <c r="A215" s="10"/>
    </row>
    <row r="216" spans="1:1" ht="14.25" customHeight="1" x14ac:dyDescent="0.35">
      <c r="A216" s="10"/>
    </row>
    <row r="217" spans="1:1" ht="14.25" customHeight="1" x14ac:dyDescent="0.35">
      <c r="A217" s="10"/>
    </row>
    <row r="218" spans="1:1" ht="14.25" customHeight="1" x14ac:dyDescent="0.35">
      <c r="A218" s="10"/>
    </row>
    <row r="219" spans="1:1" ht="14.25" customHeight="1" x14ac:dyDescent="0.35">
      <c r="A219" s="10"/>
    </row>
    <row r="220" spans="1:1" ht="14.25" customHeight="1" x14ac:dyDescent="0.35">
      <c r="A220" s="10"/>
    </row>
    <row r="221" spans="1:1" ht="14.25" customHeight="1" x14ac:dyDescent="0.35">
      <c r="A221" s="10"/>
    </row>
    <row r="222" spans="1:1" ht="14.25" customHeight="1" x14ac:dyDescent="0.35">
      <c r="A222" s="10"/>
    </row>
    <row r="223" spans="1:1" ht="14.25" customHeight="1" x14ac:dyDescent="0.35">
      <c r="A223" s="10"/>
    </row>
    <row r="224" spans="1:1" ht="14.25" customHeight="1" x14ac:dyDescent="0.35">
      <c r="A224" s="10"/>
    </row>
    <row r="225" spans="1:1" ht="14.25" customHeight="1" x14ac:dyDescent="0.35">
      <c r="A225" s="10"/>
    </row>
    <row r="226" spans="1:1" ht="14.25" customHeight="1" x14ac:dyDescent="0.35">
      <c r="A226" s="10"/>
    </row>
    <row r="227" spans="1:1" ht="14.25" customHeight="1" x14ac:dyDescent="0.35">
      <c r="A227" s="10"/>
    </row>
    <row r="228" spans="1:1" ht="14.25" customHeight="1" x14ac:dyDescent="0.35">
      <c r="A228" s="10"/>
    </row>
    <row r="229" spans="1:1" ht="14.25" customHeight="1" x14ac:dyDescent="0.35">
      <c r="A229" s="10"/>
    </row>
    <row r="230" spans="1:1" ht="14.25" customHeight="1" x14ac:dyDescent="0.35">
      <c r="A230" s="10"/>
    </row>
    <row r="231" spans="1:1" ht="14.25" customHeight="1" x14ac:dyDescent="0.35">
      <c r="A231" s="10"/>
    </row>
    <row r="232" spans="1:1" ht="14.25" customHeight="1" x14ac:dyDescent="0.35">
      <c r="A232" s="10"/>
    </row>
    <row r="233" spans="1:1" ht="14.25" customHeight="1" x14ac:dyDescent="0.35">
      <c r="A233" s="10"/>
    </row>
    <row r="234" spans="1:1" ht="14.25" customHeight="1" x14ac:dyDescent="0.35">
      <c r="A234" s="10"/>
    </row>
    <row r="235" spans="1:1" ht="14.25" customHeight="1" x14ac:dyDescent="0.35">
      <c r="A235" s="10"/>
    </row>
    <row r="236" spans="1:1" ht="14.25" customHeight="1" x14ac:dyDescent="0.35">
      <c r="A236" s="10"/>
    </row>
    <row r="237" spans="1:1" ht="14.25" customHeight="1" x14ac:dyDescent="0.35">
      <c r="A237" s="10"/>
    </row>
    <row r="238" spans="1:1" ht="14.25" customHeight="1" x14ac:dyDescent="0.35">
      <c r="A238" s="10"/>
    </row>
    <row r="239" spans="1:1" ht="14.25" customHeight="1" x14ac:dyDescent="0.35">
      <c r="A239" s="10"/>
    </row>
    <row r="240" spans="1:1" ht="14.25" customHeight="1" x14ac:dyDescent="0.35">
      <c r="A240" s="10"/>
    </row>
    <row r="241" spans="1:1" ht="14.25" customHeight="1" x14ac:dyDescent="0.35">
      <c r="A241" s="10"/>
    </row>
    <row r="242" spans="1:1" ht="14.25" customHeight="1" x14ac:dyDescent="0.35">
      <c r="A242" s="10"/>
    </row>
    <row r="243" spans="1:1" ht="14.25" customHeight="1" x14ac:dyDescent="0.35">
      <c r="A243" s="10"/>
    </row>
    <row r="244" spans="1:1" ht="14.25" customHeight="1" x14ac:dyDescent="0.35">
      <c r="A244" s="10"/>
    </row>
    <row r="245" spans="1:1" ht="14.25" customHeight="1" x14ac:dyDescent="0.35">
      <c r="A245" s="10"/>
    </row>
    <row r="246" spans="1:1" ht="14.25" customHeight="1" x14ac:dyDescent="0.35">
      <c r="A246" s="10"/>
    </row>
    <row r="247" spans="1:1" ht="14.25" customHeight="1" x14ac:dyDescent="0.35">
      <c r="A247" s="10"/>
    </row>
    <row r="248" spans="1:1" ht="14.25" customHeight="1" x14ac:dyDescent="0.35">
      <c r="A248" s="10"/>
    </row>
    <row r="249" spans="1:1" ht="14.25" customHeight="1" x14ac:dyDescent="0.35">
      <c r="A249" s="10"/>
    </row>
    <row r="250" spans="1:1" ht="14.25" customHeight="1" x14ac:dyDescent="0.35">
      <c r="A250" s="10"/>
    </row>
    <row r="251" spans="1:1" ht="14.25" customHeight="1" x14ac:dyDescent="0.35">
      <c r="A251" s="10"/>
    </row>
    <row r="252" spans="1:1" ht="14.25" customHeight="1" x14ac:dyDescent="0.35">
      <c r="A252" s="10"/>
    </row>
    <row r="253" spans="1:1" ht="14.25" customHeight="1" x14ac:dyDescent="0.35">
      <c r="A253" s="10"/>
    </row>
    <row r="254" spans="1:1" ht="14.25" customHeight="1" x14ac:dyDescent="0.35">
      <c r="A254" s="10"/>
    </row>
    <row r="255" spans="1:1" ht="14.25" customHeight="1" x14ac:dyDescent="0.35">
      <c r="A255" s="10"/>
    </row>
    <row r="256" spans="1:1" ht="14.25" customHeight="1" x14ac:dyDescent="0.35">
      <c r="A256" s="10"/>
    </row>
    <row r="257" spans="1:1" ht="14.25" customHeight="1" x14ac:dyDescent="0.35">
      <c r="A257" s="10"/>
    </row>
    <row r="258" spans="1:1" ht="14.25" customHeight="1" x14ac:dyDescent="0.35">
      <c r="A258" s="10"/>
    </row>
    <row r="259" spans="1:1" ht="14.25" customHeight="1" x14ac:dyDescent="0.35">
      <c r="A259" s="10"/>
    </row>
    <row r="260" spans="1:1" ht="14.25" customHeight="1" x14ac:dyDescent="0.35">
      <c r="A260" s="10"/>
    </row>
    <row r="261" spans="1:1" ht="14.25" customHeight="1" x14ac:dyDescent="0.35">
      <c r="A261" s="10"/>
    </row>
    <row r="262" spans="1:1" ht="14.25" customHeight="1" x14ac:dyDescent="0.35">
      <c r="A262" s="10"/>
    </row>
    <row r="263" spans="1:1" ht="14.25" customHeight="1" x14ac:dyDescent="0.35">
      <c r="A263" s="10"/>
    </row>
    <row r="264" spans="1:1" ht="14.25" customHeight="1" x14ac:dyDescent="0.35">
      <c r="A264" s="10"/>
    </row>
    <row r="265" spans="1:1" ht="14.25" customHeight="1" x14ac:dyDescent="0.35">
      <c r="A265" s="10"/>
    </row>
    <row r="266" spans="1:1" ht="14.25" customHeight="1" x14ac:dyDescent="0.35">
      <c r="A266" s="10"/>
    </row>
    <row r="267" spans="1:1" ht="14.25" customHeight="1" x14ac:dyDescent="0.35">
      <c r="A267" s="10"/>
    </row>
    <row r="268" spans="1:1" ht="14.25" customHeight="1" x14ac:dyDescent="0.35">
      <c r="A268" s="10"/>
    </row>
    <row r="269" spans="1:1" ht="14.25" customHeight="1" x14ac:dyDescent="0.35">
      <c r="A269" s="10"/>
    </row>
    <row r="270" spans="1:1" ht="14.25" customHeight="1" x14ac:dyDescent="0.35">
      <c r="A270" s="10"/>
    </row>
    <row r="271" spans="1:1" ht="14.25" customHeight="1" x14ac:dyDescent="0.35">
      <c r="A271" s="10"/>
    </row>
    <row r="272" spans="1:1" ht="14.25" customHeight="1" x14ac:dyDescent="0.35">
      <c r="A272" s="10"/>
    </row>
    <row r="273" spans="1:1" ht="14.25" customHeight="1" x14ac:dyDescent="0.35">
      <c r="A273" s="10"/>
    </row>
    <row r="274" spans="1:1" ht="14.25" customHeight="1" x14ac:dyDescent="0.35">
      <c r="A274" s="10"/>
    </row>
    <row r="275" spans="1:1" ht="14.25" customHeight="1" x14ac:dyDescent="0.35">
      <c r="A275" s="10"/>
    </row>
    <row r="276" spans="1:1" ht="14.25" customHeight="1" x14ac:dyDescent="0.35">
      <c r="A276" s="10"/>
    </row>
    <row r="277" spans="1:1" ht="14.25" customHeight="1" x14ac:dyDescent="0.35">
      <c r="A277" s="10"/>
    </row>
    <row r="278" spans="1:1" ht="14.25" customHeight="1" x14ac:dyDescent="0.35">
      <c r="A278" s="10"/>
    </row>
    <row r="279" spans="1:1" ht="14.25" customHeight="1" x14ac:dyDescent="0.35">
      <c r="A279" s="10"/>
    </row>
    <row r="280" spans="1:1" ht="14.25" customHeight="1" x14ac:dyDescent="0.35">
      <c r="A280" s="10"/>
    </row>
    <row r="281" spans="1:1" ht="14.25" customHeight="1" x14ac:dyDescent="0.35">
      <c r="A281" s="10"/>
    </row>
    <row r="282" spans="1:1" ht="14.25" customHeight="1" x14ac:dyDescent="0.35">
      <c r="A282" s="10"/>
    </row>
    <row r="283" spans="1:1" ht="14.25" customHeight="1" x14ac:dyDescent="0.35">
      <c r="A283" s="10"/>
    </row>
    <row r="284" spans="1:1" ht="14.25" customHeight="1" x14ac:dyDescent="0.35">
      <c r="A284" s="10"/>
    </row>
    <row r="285" spans="1:1" ht="14.25" customHeight="1" x14ac:dyDescent="0.35">
      <c r="A285" s="10"/>
    </row>
    <row r="286" spans="1:1" ht="14.25" customHeight="1" x14ac:dyDescent="0.35">
      <c r="A286" s="10"/>
    </row>
    <row r="287" spans="1:1" ht="14.25" customHeight="1" x14ac:dyDescent="0.35">
      <c r="A287" s="10"/>
    </row>
    <row r="288" spans="1:1" ht="14.25" customHeight="1" x14ac:dyDescent="0.35">
      <c r="A288" s="10"/>
    </row>
    <row r="289" spans="1:1" ht="14.25" customHeight="1" x14ac:dyDescent="0.35">
      <c r="A289" s="10"/>
    </row>
    <row r="290" spans="1:1" ht="14.25" customHeight="1" x14ac:dyDescent="0.35">
      <c r="A290" s="10"/>
    </row>
    <row r="291" spans="1:1" ht="14.25" customHeight="1" x14ac:dyDescent="0.35">
      <c r="A291" s="10"/>
    </row>
    <row r="292" spans="1:1" ht="14.25" customHeight="1" x14ac:dyDescent="0.35">
      <c r="A292" s="10"/>
    </row>
    <row r="293" spans="1:1" ht="14.25" customHeight="1" x14ac:dyDescent="0.35">
      <c r="A293" s="10"/>
    </row>
    <row r="294" spans="1:1" ht="14.25" customHeight="1" x14ac:dyDescent="0.35">
      <c r="A294" s="10"/>
    </row>
    <row r="295" spans="1:1" ht="14.25" customHeight="1" x14ac:dyDescent="0.35">
      <c r="A295" s="10"/>
    </row>
    <row r="296" spans="1:1" ht="14.25" customHeight="1" x14ac:dyDescent="0.35">
      <c r="A296" s="10"/>
    </row>
    <row r="297" spans="1:1" ht="14.25" customHeight="1" x14ac:dyDescent="0.35">
      <c r="A297" s="10"/>
    </row>
    <row r="298" spans="1:1" ht="14.25" customHeight="1" x14ac:dyDescent="0.35">
      <c r="A298" s="10"/>
    </row>
    <row r="299" spans="1:1" ht="14.25" customHeight="1" x14ac:dyDescent="0.35">
      <c r="A299" s="10"/>
    </row>
    <row r="300" spans="1:1" ht="14.25" customHeight="1" x14ac:dyDescent="0.35">
      <c r="A300" s="10"/>
    </row>
    <row r="301" spans="1:1" ht="14.25" customHeight="1" x14ac:dyDescent="0.35">
      <c r="A301" s="10"/>
    </row>
    <row r="302" spans="1:1" ht="14.25" customHeight="1" x14ac:dyDescent="0.35">
      <c r="A302" s="10"/>
    </row>
    <row r="303" spans="1:1" ht="14.25" customHeight="1" x14ac:dyDescent="0.35">
      <c r="A303" s="10"/>
    </row>
    <row r="304" spans="1:1" ht="14.25" customHeight="1" x14ac:dyDescent="0.35">
      <c r="A304" s="10"/>
    </row>
    <row r="305" spans="1:1" ht="14.25" customHeight="1" x14ac:dyDescent="0.35">
      <c r="A305" s="10"/>
    </row>
    <row r="306" spans="1:1" ht="14.25" customHeight="1" x14ac:dyDescent="0.35">
      <c r="A306" s="10"/>
    </row>
    <row r="307" spans="1:1" ht="14.25" customHeight="1" x14ac:dyDescent="0.35">
      <c r="A307" s="10"/>
    </row>
    <row r="308" spans="1:1" ht="14.25" customHeight="1" x14ac:dyDescent="0.35">
      <c r="A308" s="10"/>
    </row>
    <row r="309" spans="1:1" ht="14.25" customHeight="1" x14ac:dyDescent="0.35">
      <c r="A309" s="10"/>
    </row>
    <row r="310" spans="1:1" ht="14.25" customHeight="1" x14ac:dyDescent="0.35">
      <c r="A310" s="10"/>
    </row>
    <row r="311" spans="1:1" ht="14.25" customHeight="1" x14ac:dyDescent="0.35">
      <c r="A311" s="10"/>
    </row>
    <row r="312" spans="1:1" ht="14.25" customHeight="1" x14ac:dyDescent="0.35">
      <c r="A312" s="10"/>
    </row>
    <row r="313" spans="1:1" ht="14.25" customHeight="1" x14ac:dyDescent="0.35">
      <c r="A313" s="10"/>
    </row>
    <row r="314" spans="1:1" ht="14.25" customHeight="1" x14ac:dyDescent="0.35">
      <c r="A314" s="10"/>
    </row>
    <row r="315" spans="1:1" ht="14.25" customHeight="1" x14ac:dyDescent="0.35">
      <c r="A315" s="10"/>
    </row>
    <row r="316" spans="1:1" ht="14.25" customHeight="1" x14ac:dyDescent="0.35">
      <c r="A316" s="10"/>
    </row>
    <row r="317" spans="1:1" ht="14.25" customHeight="1" x14ac:dyDescent="0.35">
      <c r="A317" s="10"/>
    </row>
    <row r="318" spans="1:1" ht="14.25" customHeight="1" x14ac:dyDescent="0.35">
      <c r="A318" s="10"/>
    </row>
    <row r="319" spans="1:1" ht="14.25" customHeight="1" x14ac:dyDescent="0.35">
      <c r="A319" s="10"/>
    </row>
    <row r="320" spans="1:1" ht="14.25" customHeight="1" x14ac:dyDescent="0.35">
      <c r="A320" s="10"/>
    </row>
    <row r="321" spans="1:1" ht="14.25" customHeight="1" x14ac:dyDescent="0.35">
      <c r="A321" s="10"/>
    </row>
    <row r="322" spans="1:1" ht="14.25" customHeight="1" x14ac:dyDescent="0.35">
      <c r="A322" s="10"/>
    </row>
    <row r="323" spans="1:1" ht="14.25" customHeight="1" x14ac:dyDescent="0.35">
      <c r="A323" s="10"/>
    </row>
    <row r="324" spans="1:1" ht="14.25" customHeight="1" x14ac:dyDescent="0.35">
      <c r="A324" s="10"/>
    </row>
    <row r="325" spans="1:1" ht="14.25" customHeight="1" x14ac:dyDescent="0.35">
      <c r="A325" s="10"/>
    </row>
    <row r="326" spans="1:1" ht="14.25" customHeight="1" x14ac:dyDescent="0.35">
      <c r="A326" s="10"/>
    </row>
    <row r="327" spans="1:1" ht="14.25" customHeight="1" x14ac:dyDescent="0.35">
      <c r="A327" s="10"/>
    </row>
    <row r="328" spans="1:1" ht="14.25" customHeight="1" x14ac:dyDescent="0.35">
      <c r="A328" s="10"/>
    </row>
    <row r="329" spans="1:1" ht="14.25" customHeight="1" x14ac:dyDescent="0.35">
      <c r="A329" s="10"/>
    </row>
    <row r="330" spans="1:1" ht="14.25" customHeight="1" x14ac:dyDescent="0.35">
      <c r="A330" s="10"/>
    </row>
    <row r="331" spans="1:1" ht="14.25" customHeight="1" x14ac:dyDescent="0.35">
      <c r="A331" s="10"/>
    </row>
    <row r="332" spans="1:1" ht="14.25" customHeight="1" x14ac:dyDescent="0.35">
      <c r="A332" s="10"/>
    </row>
    <row r="333" spans="1:1" ht="14.25" customHeight="1" x14ac:dyDescent="0.35">
      <c r="A333" s="10"/>
    </row>
    <row r="334" spans="1:1" ht="14.25" customHeight="1" x14ac:dyDescent="0.35">
      <c r="A334" s="10"/>
    </row>
    <row r="335" spans="1:1" ht="14.25" customHeight="1" x14ac:dyDescent="0.35">
      <c r="A335" s="10"/>
    </row>
    <row r="336" spans="1:1" ht="14.25" customHeight="1" x14ac:dyDescent="0.35">
      <c r="A336" s="10"/>
    </row>
    <row r="337" spans="1:1" ht="14.25" customHeight="1" x14ac:dyDescent="0.35">
      <c r="A337" s="10"/>
    </row>
    <row r="338" spans="1:1" ht="14.25" customHeight="1" x14ac:dyDescent="0.35">
      <c r="A338" s="10"/>
    </row>
    <row r="339" spans="1:1" ht="14.25" customHeight="1" x14ac:dyDescent="0.35">
      <c r="A339" s="10"/>
    </row>
    <row r="340" spans="1:1" ht="14.25" customHeight="1" x14ac:dyDescent="0.35">
      <c r="A340" s="10"/>
    </row>
    <row r="341" spans="1:1" ht="14.25" customHeight="1" x14ac:dyDescent="0.35">
      <c r="A341" s="10"/>
    </row>
    <row r="342" spans="1:1" ht="14.25" customHeight="1" x14ac:dyDescent="0.35">
      <c r="A342" s="10"/>
    </row>
    <row r="343" spans="1:1" ht="14.25" customHeight="1" x14ac:dyDescent="0.35">
      <c r="A343" s="10"/>
    </row>
    <row r="344" spans="1:1" ht="14.25" customHeight="1" x14ac:dyDescent="0.35">
      <c r="A344" s="10"/>
    </row>
    <row r="345" spans="1:1" ht="14.25" customHeight="1" x14ac:dyDescent="0.35">
      <c r="A345" s="10"/>
    </row>
    <row r="346" spans="1:1" ht="14.25" customHeight="1" x14ac:dyDescent="0.35">
      <c r="A346" s="10"/>
    </row>
    <row r="347" spans="1:1" ht="14.25" customHeight="1" x14ac:dyDescent="0.35">
      <c r="A347" s="10"/>
    </row>
    <row r="348" spans="1:1" ht="14.25" customHeight="1" x14ac:dyDescent="0.35">
      <c r="A348" s="10"/>
    </row>
    <row r="349" spans="1:1" ht="14.25" customHeight="1" x14ac:dyDescent="0.35">
      <c r="A349" s="10"/>
    </row>
    <row r="350" spans="1:1" ht="14.25" customHeight="1" x14ac:dyDescent="0.35">
      <c r="A350" s="10"/>
    </row>
    <row r="351" spans="1:1" ht="14.25" customHeight="1" x14ac:dyDescent="0.35">
      <c r="A351" s="10"/>
    </row>
    <row r="352" spans="1:1" ht="14.25" customHeight="1" x14ac:dyDescent="0.35">
      <c r="A352" s="10"/>
    </row>
    <row r="353" spans="1:1" ht="14.25" customHeight="1" x14ac:dyDescent="0.35">
      <c r="A353" s="10"/>
    </row>
    <row r="354" spans="1:1" ht="14.25" customHeight="1" x14ac:dyDescent="0.35">
      <c r="A354" s="10"/>
    </row>
    <row r="355" spans="1:1" ht="14.25" customHeight="1" x14ac:dyDescent="0.35">
      <c r="A355" s="10"/>
    </row>
    <row r="356" spans="1:1" ht="14.25" customHeight="1" x14ac:dyDescent="0.35">
      <c r="A356" s="10"/>
    </row>
    <row r="357" spans="1:1" ht="14.25" customHeight="1" x14ac:dyDescent="0.35">
      <c r="A357" s="10"/>
    </row>
    <row r="358" spans="1:1" ht="14.25" customHeight="1" x14ac:dyDescent="0.35">
      <c r="A358" s="10"/>
    </row>
    <row r="359" spans="1:1" ht="14.25" customHeight="1" x14ac:dyDescent="0.35">
      <c r="A359" s="10"/>
    </row>
    <row r="360" spans="1:1" ht="14.25" customHeight="1" x14ac:dyDescent="0.35">
      <c r="A360" s="10"/>
    </row>
    <row r="361" spans="1:1" ht="14.25" customHeight="1" x14ac:dyDescent="0.35">
      <c r="A361" s="10"/>
    </row>
    <row r="362" spans="1:1" ht="14.25" customHeight="1" x14ac:dyDescent="0.35">
      <c r="A362" s="10"/>
    </row>
    <row r="363" spans="1:1" ht="14.25" customHeight="1" x14ac:dyDescent="0.35">
      <c r="A363" s="10"/>
    </row>
    <row r="364" spans="1:1" ht="14.25" customHeight="1" x14ac:dyDescent="0.35">
      <c r="A364" s="10"/>
    </row>
    <row r="365" spans="1:1" ht="14.25" customHeight="1" x14ac:dyDescent="0.35">
      <c r="A365" s="10"/>
    </row>
    <row r="366" spans="1:1" ht="14.25" customHeight="1" x14ac:dyDescent="0.35">
      <c r="A366" s="10"/>
    </row>
    <row r="367" spans="1:1" ht="14.25" customHeight="1" x14ac:dyDescent="0.35">
      <c r="A367" s="10"/>
    </row>
    <row r="368" spans="1:1" ht="14.25" customHeight="1" x14ac:dyDescent="0.35">
      <c r="A368" s="10"/>
    </row>
    <row r="369" spans="1:1" ht="14.25" customHeight="1" x14ac:dyDescent="0.35">
      <c r="A369" s="10"/>
    </row>
    <row r="370" spans="1:1" ht="14.25" customHeight="1" x14ac:dyDescent="0.35">
      <c r="A370" s="10"/>
    </row>
    <row r="371" spans="1:1" ht="14.25" customHeight="1" x14ac:dyDescent="0.35">
      <c r="A371" s="10"/>
    </row>
    <row r="372" spans="1:1" ht="14.25" customHeight="1" x14ac:dyDescent="0.35">
      <c r="A372" s="10"/>
    </row>
    <row r="373" spans="1:1" ht="14.25" customHeight="1" x14ac:dyDescent="0.35">
      <c r="A373" s="10"/>
    </row>
    <row r="374" spans="1:1" ht="14.25" customHeight="1" x14ac:dyDescent="0.35">
      <c r="A374" s="10"/>
    </row>
    <row r="375" spans="1:1" ht="14.25" customHeight="1" x14ac:dyDescent="0.35">
      <c r="A375" s="10"/>
    </row>
    <row r="376" spans="1:1" ht="14.25" customHeight="1" x14ac:dyDescent="0.35">
      <c r="A376" s="10"/>
    </row>
    <row r="377" spans="1:1" ht="14.25" customHeight="1" x14ac:dyDescent="0.35">
      <c r="A377" s="10"/>
    </row>
    <row r="378" spans="1:1" ht="14.25" customHeight="1" x14ac:dyDescent="0.35">
      <c r="A378" s="10"/>
    </row>
    <row r="379" spans="1:1" ht="14.25" customHeight="1" x14ac:dyDescent="0.35">
      <c r="A379" s="10"/>
    </row>
    <row r="380" spans="1:1" ht="14.25" customHeight="1" x14ac:dyDescent="0.35">
      <c r="A380" s="10"/>
    </row>
    <row r="381" spans="1:1" ht="14.25" customHeight="1" x14ac:dyDescent="0.35">
      <c r="A381" s="10"/>
    </row>
    <row r="382" spans="1:1" ht="14.25" customHeight="1" x14ac:dyDescent="0.35">
      <c r="A382" s="10"/>
    </row>
    <row r="383" spans="1:1" ht="14.25" customHeight="1" x14ac:dyDescent="0.35">
      <c r="A383" s="10"/>
    </row>
    <row r="384" spans="1:1" ht="14.25" customHeight="1" x14ac:dyDescent="0.35">
      <c r="A384" s="10"/>
    </row>
    <row r="385" spans="1:1" ht="14.25" customHeight="1" x14ac:dyDescent="0.35">
      <c r="A385" s="10"/>
    </row>
    <row r="386" spans="1:1" ht="14.25" customHeight="1" x14ac:dyDescent="0.35">
      <c r="A386" s="10"/>
    </row>
    <row r="387" spans="1:1" ht="14.25" customHeight="1" x14ac:dyDescent="0.35">
      <c r="A387" s="10"/>
    </row>
    <row r="388" spans="1:1" ht="14.25" customHeight="1" x14ac:dyDescent="0.35">
      <c r="A388" s="10"/>
    </row>
    <row r="389" spans="1:1" ht="14.25" customHeight="1" x14ac:dyDescent="0.35">
      <c r="A389" s="10"/>
    </row>
    <row r="390" spans="1:1" ht="14.25" customHeight="1" x14ac:dyDescent="0.35">
      <c r="A390" s="10"/>
    </row>
    <row r="391" spans="1:1" ht="14.25" customHeight="1" x14ac:dyDescent="0.35">
      <c r="A391" s="10"/>
    </row>
    <row r="392" spans="1:1" ht="14.25" customHeight="1" x14ac:dyDescent="0.35">
      <c r="A392" s="10"/>
    </row>
    <row r="393" spans="1:1" ht="14.25" customHeight="1" x14ac:dyDescent="0.35">
      <c r="A393" s="10"/>
    </row>
    <row r="394" spans="1:1" ht="14.25" customHeight="1" x14ac:dyDescent="0.35">
      <c r="A394" s="10"/>
    </row>
    <row r="395" spans="1:1" ht="14.25" customHeight="1" x14ac:dyDescent="0.35">
      <c r="A395" s="10"/>
    </row>
    <row r="396" spans="1:1" ht="14.25" customHeight="1" x14ac:dyDescent="0.35">
      <c r="A396" s="10"/>
    </row>
    <row r="397" spans="1:1" ht="14.25" customHeight="1" x14ac:dyDescent="0.35">
      <c r="A397" s="10"/>
    </row>
    <row r="398" spans="1:1" ht="14.25" customHeight="1" x14ac:dyDescent="0.35">
      <c r="A398" s="10"/>
    </row>
    <row r="399" spans="1:1" ht="14.25" customHeight="1" x14ac:dyDescent="0.35">
      <c r="A399" s="10"/>
    </row>
    <row r="400" spans="1:1" ht="14.25" customHeight="1" x14ac:dyDescent="0.35">
      <c r="A400" s="10"/>
    </row>
    <row r="401" spans="1:1" ht="14.25" customHeight="1" x14ac:dyDescent="0.35">
      <c r="A401" s="10"/>
    </row>
    <row r="402" spans="1:1" ht="14.25" customHeight="1" x14ac:dyDescent="0.35">
      <c r="A402" s="10"/>
    </row>
    <row r="403" spans="1:1" ht="14.25" customHeight="1" x14ac:dyDescent="0.35">
      <c r="A403" s="10"/>
    </row>
    <row r="404" spans="1:1" ht="14.25" customHeight="1" x14ac:dyDescent="0.35">
      <c r="A404" s="10"/>
    </row>
    <row r="405" spans="1:1" ht="14.25" customHeight="1" x14ac:dyDescent="0.35">
      <c r="A405" s="10"/>
    </row>
    <row r="406" spans="1:1" ht="14.25" customHeight="1" x14ac:dyDescent="0.35">
      <c r="A406" s="10"/>
    </row>
    <row r="407" spans="1:1" ht="14.25" customHeight="1" x14ac:dyDescent="0.35">
      <c r="A407" s="10"/>
    </row>
    <row r="408" spans="1:1" ht="14.25" customHeight="1" x14ac:dyDescent="0.35">
      <c r="A408" s="10"/>
    </row>
    <row r="409" spans="1:1" ht="14.25" customHeight="1" x14ac:dyDescent="0.35">
      <c r="A409" s="10"/>
    </row>
    <row r="410" spans="1:1" ht="14.25" customHeight="1" x14ac:dyDescent="0.35">
      <c r="A410" s="10"/>
    </row>
    <row r="411" spans="1:1" ht="14.25" customHeight="1" x14ac:dyDescent="0.35">
      <c r="A411" s="10"/>
    </row>
    <row r="412" spans="1:1" ht="14.25" customHeight="1" x14ac:dyDescent="0.35">
      <c r="A412" s="10"/>
    </row>
    <row r="413" spans="1:1" ht="14.25" customHeight="1" x14ac:dyDescent="0.35">
      <c r="A413" s="10"/>
    </row>
    <row r="414" spans="1:1" ht="14.25" customHeight="1" x14ac:dyDescent="0.35">
      <c r="A414" s="10"/>
    </row>
    <row r="415" spans="1:1" ht="14.25" customHeight="1" x14ac:dyDescent="0.35">
      <c r="A415" s="10"/>
    </row>
    <row r="416" spans="1:1" ht="14.25" customHeight="1" x14ac:dyDescent="0.35">
      <c r="A416" s="10"/>
    </row>
    <row r="417" spans="1:1" ht="14.25" customHeight="1" x14ac:dyDescent="0.35">
      <c r="A417" s="10"/>
    </row>
    <row r="418" spans="1:1" ht="14.25" customHeight="1" x14ac:dyDescent="0.35">
      <c r="A418" s="10"/>
    </row>
    <row r="419" spans="1:1" ht="14.25" customHeight="1" x14ac:dyDescent="0.35">
      <c r="A419" s="10"/>
    </row>
    <row r="420" spans="1:1" ht="14.25" customHeight="1" x14ac:dyDescent="0.35">
      <c r="A420" s="10"/>
    </row>
    <row r="421" spans="1:1" ht="14.25" customHeight="1" x14ac:dyDescent="0.35">
      <c r="A421" s="10"/>
    </row>
    <row r="422" spans="1:1" ht="14.25" customHeight="1" x14ac:dyDescent="0.35">
      <c r="A422" s="10"/>
    </row>
    <row r="423" spans="1:1" ht="14.25" customHeight="1" x14ac:dyDescent="0.35">
      <c r="A423" s="10"/>
    </row>
    <row r="424" spans="1:1" ht="14.25" customHeight="1" x14ac:dyDescent="0.35">
      <c r="A424" s="10"/>
    </row>
    <row r="425" spans="1:1" ht="14.25" customHeight="1" x14ac:dyDescent="0.35">
      <c r="A425" s="10"/>
    </row>
    <row r="426" spans="1:1" ht="14.25" customHeight="1" x14ac:dyDescent="0.35">
      <c r="A426" s="10"/>
    </row>
    <row r="427" spans="1:1" ht="14.25" customHeight="1" x14ac:dyDescent="0.35">
      <c r="A427" s="10"/>
    </row>
    <row r="428" spans="1:1" ht="14.25" customHeight="1" x14ac:dyDescent="0.35">
      <c r="A428" s="10"/>
    </row>
    <row r="429" spans="1:1" ht="14.25" customHeight="1" x14ac:dyDescent="0.35">
      <c r="A429" s="10"/>
    </row>
    <row r="430" spans="1:1" ht="14.25" customHeight="1" x14ac:dyDescent="0.35">
      <c r="A430" s="10"/>
    </row>
    <row r="431" spans="1:1" ht="14.25" customHeight="1" x14ac:dyDescent="0.35">
      <c r="A431" s="10"/>
    </row>
    <row r="432" spans="1:1" ht="14.25" customHeight="1" x14ac:dyDescent="0.35">
      <c r="A432" s="10"/>
    </row>
    <row r="433" spans="1:1" ht="14.25" customHeight="1" x14ac:dyDescent="0.35">
      <c r="A433" s="10"/>
    </row>
    <row r="434" spans="1:1" ht="14.25" customHeight="1" x14ac:dyDescent="0.35">
      <c r="A434" s="10"/>
    </row>
    <row r="435" spans="1:1" ht="14.25" customHeight="1" x14ac:dyDescent="0.35">
      <c r="A435" s="10"/>
    </row>
    <row r="436" spans="1:1" ht="14.25" customHeight="1" x14ac:dyDescent="0.35">
      <c r="A436" s="10"/>
    </row>
    <row r="437" spans="1:1" ht="14.25" customHeight="1" x14ac:dyDescent="0.35">
      <c r="A437" s="10"/>
    </row>
    <row r="438" spans="1:1" ht="14.25" customHeight="1" x14ac:dyDescent="0.35">
      <c r="A438" s="10"/>
    </row>
    <row r="439" spans="1:1" ht="14.25" customHeight="1" x14ac:dyDescent="0.35">
      <c r="A439" s="10"/>
    </row>
    <row r="440" spans="1:1" ht="14.25" customHeight="1" x14ac:dyDescent="0.35">
      <c r="A440" s="10"/>
    </row>
    <row r="441" spans="1:1" ht="14.25" customHeight="1" x14ac:dyDescent="0.35">
      <c r="A441" s="10"/>
    </row>
    <row r="442" spans="1:1" ht="14.25" customHeight="1" x14ac:dyDescent="0.35">
      <c r="A442" s="10"/>
    </row>
    <row r="443" spans="1:1" ht="14.25" customHeight="1" x14ac:dyDescent="0.35">
      <c r="A443" s="10"/>
    </row>
    <row r="444" spans="1:1" ht="14.25" customHeight="1" x14ac:dyDescent="0.35">
      <c r="A444" s="10"/>
    </row>
    <row r="445" spans="1:1" ht="14.25" customHeight="1" x14ac:dyDescent="0.35">
      <c r="A445" s="10"/>
    </row>
    <row r="446" spans="1:1" ht="14.25" customHeight="1" x14ac:dyDescent="0.35">
      <c r="A446" s="10"/>
    </row>
    <row r="447" spans="1:1" ht="14.25" customHeight="1" x14ac:dyDescent="0.35">
      <c r="A447" s="10"/>
    </row>
    <row r="448" spans="1:1" ht="14.25" customHeight="1" x14ac:dyDescent="0.35">
      <c r="A448" s="10"/>
    </row>
    <row r="449" spans="1:1" ht="14.25" customHeight="1" x14ac:dyDescent="0.35">
      <c r="A449" s="10"/>
    </row>
    <row r="450" spans="1:1" ht="14.25" customHeight="1" x14ac:dyDescent="0.35">
      <c r="A450" s="10"/>
    </row>
    <row r="451" spans="1:1" ht="14.25" customHeight="1" x14ac:dyDescent="0.35">
      <c r="A451" s="10"/>
    </row>
    <row r="452" spans="1:1" ht="14.25" customHeight="1" x14ac:dyDescent="0.35">
      <c r="A452" s="10"/>
    </row>
    <row r="453" spans="1:1" ht="14.25" customHeight="1" x14ac:dyDescent="0.35">
      <c r="A453" s="10"/>
    </row>
    <row r="454" spans="1:1" ht="14.25" customHeight="1" x14ac:dyDescent="0.35">
      <c r="A454" s="10"/>
    </row>
    <row r="455" spans="1:1" ht="14.25" customHeight="1" x14ac:dyDescent="0.35">
      <c r="A455" s="10"/>
    </row>
    <row r="456" spans="1:1" ht="14.25" customHeight="1" x14ac:dyDescent="0.35">
      <c r="A456" s="10"/>
    </row>
    <row r="457" spans="1:1" ht="14.25" customHeight="1" x14ac:dyDescent="0.35">
      <c r="A457" s="10"/>
    </row>
    <row r="458" spans="1:1" ht="14.25" customHeight="1" x14ac:dyDescent="0.35">
      <c r="A458" s="10"/>
    </row>
    <row r="459" spans="1:1" ht="14.25" customHeight="1" x14ac:dyDescent="0.35">
      <c r="A459" s="10"/>
    </row>
    <row r="460" spans="1:1" ht="14.25" customHeight="1" x14ac:dyDescent="0.35">
      <c r="A460" s="10"/>
    </row>
    <row r="461" spans="1:1" ht="14.25" customHeight="1" x14ac:dyDescent="0.35">
      <c r="A461" s="10"/>
    </row>
    <row r="462" spans="1:1" ht="14.25" customHeight="1" x14ac:dyDescent="0.35">
      <c r="A462" s="10"/>
    </row>
    <row r="463" spans="1:1" ht="14.25" customHeight="1" x14ac:dyDescent="0.35">
      <c r="A463" s="10"/>
    </row>
    <row r="464" spans="1:1" ht="14.25" customHeight="1" x14ac:dyDescent="0.35">
      <c r="A464" s="10"/>
    </row>
    <row r="465" spans="1:1" ht="14.25" customHeight="1" x14ac:dyDescent="0.35">
      <c r="A465" s="10"/>
    </row>
    <row r="466" spans="1:1" ht="14.25" customHeight="1" x14ac:dyDescent="0.35">
      <c r="A466" s="10"/>
    </row>
    <row r="467" spans="1:1" ht="14.25" customHeight="1" x14ac:dyDescent="0.35">
      <c r="A467" s="10"/>
    </row>
    <row r="468" spans="1:1" ht="14.25" customHeight="1" x14ac:dyDescent="0.35">
      <c r="A468" s="10"/>
    </row>
    <row r="469" spans="1:1" ht="14.25" customHeight="1" x14ac:dyDescent="0.35">
      <c r="A469" s="10"/>
    </row>
    <row r="470" spans="1:1" ht="14.25" customHeight="1" x14ac:dyDescent="0.35">
      <c r="A470" s="10"/>
    </row>
    <row r="471" spans="1:1" ht="14.25" customHeight="1" x14ac:dyDescent="0.35">
      <c r="A471" s="10"/>
    </row>
    <row r="472" spans="1:1" ht="14.25" customHeight="1" x14ac:dyDescent="0.35">
      <c r="A472" s="10"/>
    </row>
    <row r="473" spans="1:1" ht="14.25" customHeight="1" x14ac:dyDescent="0.35">
      <c r="A473" s="10"/>
    </row>
    <row r="474" spans="1:1" ht="14.25" customHeight="1" x14ac:dyDescent="0.35">
      <c r="A474" s="10"/>
    </row>
    <row r="475" spans="1:1" ht="14.25" customHeight="1" x14ac:dyDescent="0.35">
      <c r="A475" s="10"/>
    </row>
    <row r="476" spans="1:1" ht="14.25" customHeight="1" x14ac:dyDescent="0.35">
      <c r="A476" s="10"/>
    </row>
    <row r="477" spans="1:1" ht="14.25" customHeight="1" x14ac:dyDescent="0.35">
      <c r="A477" s="10"/>
    </row>
    <row r="478" spans="1:1" ht="14.25" customHeight="1" x14ac:dyDescent="0.35">
      <c r="A478" s="10"/>
    </row>
    <row r="479" spans="1:1" ht="14.25" customHeight="1" x14ac:dyDescent="0.35">
      <c r="A479" s="10"/>
    </row>
    <row r="480" spans="1:1" ht="14.25" customHeight="1" x14ac:dyDescent="0.35">
      <c r="A480" s="10"/>
    </row>
    <row r="481" spans="1:1" ht="14.25" customHeight="1" x14ac:dyDescent="0.35">
      <c r="A481" s="10"/>
    </row>
    <row r="482" spans="1:1" ht="14.25" customHeight="1" x14ac:dyDescent="0.35">
      <c r="A482" s="10"/>
    </row>
    <row r="483" spans="1:1" ht="14.25" customHeight="1" x14ac:dyDescent="0.35">
      <c r="A483" s="10"/>
    </row>
    <row r="484" spans="1:1" ht="14.25" customHeight="1" x14ac:dyDescent="0.35">
      <c r="A484" s="10"/>
    </row>
    <row r="485" spans="1:1" ht="14.25" customHeight="1" x14ac:dyDescent="0.35">
      <c r="A485" s="10"/>
    </row>
    <row r="486" spans="1:1" ht="14.25" customHeight="1" x14ac:dyDescent="0.35">
      <c r="A486" s="10"/>
    </row>
    <row r="487" spans="1:1" ht="14.25" customHeight="1" x14ac:dyDescent="0.35">
      <c r="A487" s="10"/>
    </row>
    <row r="488" spans="1:1" ht="14.25" customHeight="1" x14ac:dyDescent="0.35">
      <c r="A488" s="10"/>
    </row>
    <row r="489" spans="1:1" ht="14.25" customHeight="1" x14ac:dyDescent="0.35">
      <c r="A489" s="10"/>
    </row>
    <row r="490" spans="1:1" ht="14.25" customHeight="1" x14ac:dyDescent="0.35">
      <c r="A490" s="10"/>
    </row>
    <row r="491" spans="1:1" ht="14.25" customHeight="1" x14ac:dyDescent="0.35">
      <c r="A491" s="10"/>
    </row>
    <row r="492" spans="1:1" ht="14.25" customHeight="1" x14ac:dyDescent="0.35">
      <c r="A492" s="10"/>
    </row>
    <row r="493" spans="1:1" ht="14.25" customHeight="1" x14ac:dyDescent="0.35">
      <c r="A493" s="10"/>
    </row>
    <row r="494" spans="1:1" ht="14.25" customHeight="1" x14ac:dyDescent="0.35">
      <c r="A494" s="10"/>
    </row>
    <row r="495" spans="1:1" ht="14.25" customHeight="1" x14ac:dyDescent="0.35">
      <c r="A495" s="10"/>
    </row>
    <row r="496" spans="1:1" ht="14.25" customHeight="1" x14ac:dyDescent="0.35">
      <c r="A496" s="10"/>
    </row>
    <row r="497" spans="1:1" ht="14.25" customHeight="1" x14ac:dyDescent="0.35">
      <c r="A497" s="10"/>
    </row>
    <row r="498" spans="1:1" ht="14.25" customHeight="1" x14ac:dyDescent="0.35">
      <c r="A498" s="10"/>
    </row>
    <row r="499" spans="1:1" ht="14.25" customHeight="1" x14ac:dyDescent="0.35">
      <c r="A499" s="10"/>
    </row>
    <row r="500" spans="1:1" ht="14.25" customHeight="1" x14ac:dyDescent="0.35">
      <c r="A500" s="10"/>
    </row>
    <row r="501" spans="1:1" ht="14.25" customHeight="1" x14ac:dyDescent="0.35">
      <c r="A501" s="10"/>
    </row>
    <row r="502" spans="1:1" ht="14.25" customHeight="1" x14ac:dyDescent="0.35">
      <c r="A502" s="10"/>
    </row>
    <row r="503" spans="1:1" ht="14.25" customHeight="1" x14ac:dyDescent="0.35">
      <c r="A503" s="10"/>
    </row>
    <row r="504" spans="1:1" ht="14.25" customHeight="1" x14ac:dyDescent="0.35">
      <c r="A504" s="10"/>
    </row>
    <row r="505" spans="1:1" ht="14.25" customHeight="1" x14ac:dyDescent="0.35">
      <c r="A505" s="10"/>
    </row>
    <row r="506" spans="1:1" ht="14.25" customHeight="1" x14ac:dyDescent="0.35">
      <c r="A506" s="10"/>
    </row>
    <row r="507" spans="1:1" ht="14.25" customHeight="1" x14ac:dyDescent="0.35">
      <c r="A507" s="10"/>
    </row>
    <row r="508" spans="1:1" ht="14.25" customHeight="1" x14ac:dyDescent="0.35">
      <c r="A508" s="10"/>
    </row>
    <row r="509" spans="1:1" ht="14.25" customHeight="1" x14ac:dyDescent="0.35">
      <c r="A509" s="10"/>
    </row>
    <row r="510" spans="1:1" ht="14.25" customHeight="1" x14ac:dyDescent="0.35">
      <c r="A510" s="10"/>
    </row>
    <row r="511" spans="1:1" ht="14.25" customHeight="1" x14ac:dyDescent="0.35">
      <c r="A511" s="10"/>
    </row>
    <row r="512" spans="1:1" ht="14.25" customHeight="1" x14ac:dyDescent="0.35">
      <c r="A512" s="10"/>
    </row>
    <row r="513" spans="1:1" ht="14.25" customHeight="1" x14ac:dyDescent="0.35">
      <c r="A513" s="10"/>
    </row>
    <row r="514" spans="1:1" ht="14.25" customHeight="1" x14ac:dyDescent="0.35">
      <c r="A514" s="10"/>
    </row>
    <row r="515" spans="1:1" ht="14.25" customHeight="1" x14ac:dyDescent="0.35">
      <c r="A515" s="10"/>
    </row>
    <row r="516" spans="1:1" ht="14.25" customHeight="1" x14ac:dyDescent="0.35">
      <c r="A516" s="10"/>
    </row>
    <row r="517" spans="1:1" ht="14.25" customHeight="1" x14ac:dyDescent="0.35">
      <c r="A517" s="10"/>
    </row>
    <row r="518" spans="1:1" ht="14.25" customHeight="1" x14ac:dyDescent="0.35">
      <c r="A518" s="10"/>
    </row>
    <row r="519" spans="1:1" ht="14.25" customHeight="1" x14ac:dyDescent="0.35">
      <c r="A519" s="10"/>
    </row>
    <row r="520" spans="1:1" ht="14.25" customHeight="1" x14ac:dyDescent="0.35">
      <c r="A520" s="10"/>
    </row>
    <row r="521" spans="1:1" ht="14.25" customHeight="1" x14ac:dyDescent="0.35">
      <c r="A521" s="10"/>
    </row>
    <row r="522" spans="1:1" ht="14.25" customHeight="1" x14ac:dyDescent="0.35">
      <c r="A522" s="10"/>
    </row>
    <row r="523" spans="1:1" ht="14.25" customHeight="1" x14ac:dyDescent="0.35">
      <c r="A523" s="10"/>
    </row>
    <row r="524" spans="1:1" ht="14.25" customHeight="1" x14ac:dyDescent="0.35">
      <c r="A524" s="10"/>
    </row>
    <row r="525" spans="1:1" ht="14.25" customHeight="1" x14ac:dyDescent="0.35">
      <c r="A525" s="10"/>
    </row>
    <row r="526" spans="1:1" ht="14.25" customHeight="1" x14ac:dyDescent="0.35">
      <c r="A526" s="10"/>
    </row>
    <row r="527" spans="1:1" ht="14.25" customHeight="1" x14ac:dyDescent="0.35">
      <c r="A527" s="10"/>
    </row>
    <row r="528" spans="1:1" ht="14.25" customHeight="1" x14ac:dyDescent="0.35">
      <c r="A528" s="10"/>
    </row>
    <row r="529" spans="1:1" ht="14.25" customHeight="1" x14ac:dyDescent="0.35">
      <c r="A529" s="10"/>
    </row>
    <row r="530" spans="1:1" ht="14.25" customHeight="1" x14ac:dyDescent="0.35">
      <c r="A530" s="10"/>
    </row>
    <row r="531" spans="1:1" ht="14.25" customHeight="1" x14ac:dyDescent="0.35">
      <c r="A531" s="10"/>
    </row>
    <row r="532" spans="1:1" ht="14.25" customHeight="1" x14ac:dyDescent="0.35">
      <c r="A532" s="10"/>
    </row>
    <row r="533" spans="1:1" ht="14.25" customHeight="1" x14ac:dyDescent="0.35">
      <c r="A533" s="10"/>
    </row>
    <row r="534" spans="1:1" ht="14.25" customHeight="1" x14ac:dyDescent="0.35">
      <c r="A534" s="10"/>
    </row>
    <row r="535" spans="1:1" ht="14.25" customHeight="1" x14ac:dyDescent="0.35">
      <c r="A535" s="10"/>
    </row>
    <row r="536" spans="1:1" ht="14.25" customHeight="1" x14ac:dyDescent="0.35">
      <c r="A536" s="10"/>
    </row>
    <row r="537" spans="1:1" ht="14.25" customHeight="1" x14ac:dyDescent="0.35">
      <c r="A537" s="10"/>
    </row>
    <row r="538" spans="1:1" ht="14.25" customHeight="1" x14ac:dyDescent="0.35">
      <c r="A538" s="10"/>
    </row>
    <row r="539" spans="1:1" ht="14.25" customHeight="1" x14ac:dyDescent="0.35">
      <c r="A539" s="10"/>
    </row>
    <row r="540" spans="1:1" ht="14.25" customHeight="1" x14ac:dyDescent="0.35">
      <c r="A540" s="10"/>
    </row>
    <row r="541" spans="1:1" ht="14.25" customHeight="1" x14ac:dyDescent="0.35">
      <c r="A541" s="10"/>
    </row>
    <row r="542" spans="1:1" ht="14.25" customHeight="1" x14ac:dyDescent="0.35">
      <c r="A542" s="10"/>
    </row>
    <row r="543" spans="1:1" ht="14.25" customHeight="1" x14ac:dyDescent="0.35">
      <c r="A543" s="10"/>
    </row>
    <row r="544" spans="1:1" ht="14.25" customHeight="1" x14ac:dyDescent="0.35">
      <c r="A544" s="10"/>
    </row>
    <row r="545" spans="1:1" ht="14.25" customHeight="1" x14ac:dyDescent="0.35">
      <c r="A545" s="10"/>
    </row>
    <row r="546" spans="1:1" ht="14.25" customHeight="1" x14ac:dyDescent="0.35">
      <c r="A546" s="10"/>
    </row>
    <row r="547" spans="1:1" ht="14.25" customHeight="1" x14ac:dyDescent="0.35">
      <c r="A547" s="10"/>
    </row>
    <row r="548" spans="1:1" ht="14.25" customHeight="1" x14ac:dyDescent="0.35">
      <c r="A548" s="10"/>
    </row>
    <row r="549" spans="1:1" ht="14.25" customHeight="1" x14ac:dyDescent="0.35">
      <c r="A549" s="10"/>
    </row>
    <row r="550" spans="1:1" ht="14.25" customHeight="1" x14ac:dyDescent="0.35">
      <c r="A550" s="10"/>
    </row>
    <row r="551" spans="1:1" ht="14.25" customHeight="1" x14ac:dyDescent="0.35">
      <c r="A551" s="10"/>
    </row>
    <row r="552" spans="1:1" ht="14.25" customHeight="1" x14ac:dyDescent="0.35">
      <c r="A552" s="10"/>
    </row>
    <row r="553" spans="1:1" ht="14.25" customHeight="1" x14ac:dyDescent="0.35">
      <c r="A553" s="10"/>
    </row>
    <row r="554" spans="1:1" ht="14.25" customHeight="1" x14ac:dyDescent="0.35">
      <c r="A554" s="10"/>
    </row>
    <row r="555" spans="1:1" ht="14.25" customHeight="1" x14ac:dyDescent="0.35">
      <c r="A555" s="10"/>
    </row>
    <row r="556" spans="1:1" ht="14.25" customHeight="1" x14ac:dyDescent="0.35">
      <c r="A556" s="10"/>
    </row>
    <row r="557" spans="1:1" ht="14.25" customHeight="1" x14ac:dyDescent="0.35">
      <c r="A557" s="10"/>
    </row>
    <row r="558" spans="1:1" ht="14.25" customHeight="1" x14ac:dyDescent="0.35">
      <c r="A558" s="10"/>
    </row>
    <row r="559" spans="1:1" ht="14.25" customHeight="1" x14ac:dyDescent="0.35">
      <c r="A559" s="10"/>
    </row>
    <row r="560" spans="1:1" ht="14.25" customHeight="1" x14ac:dyDescent="0.35">
      <c r="A560" s="10"/>
    </row>
    <row r="561" spans="1:1" ht="14.25" customHeight="1" x14ac:dyDescent="0.35">
      <c r="A561" s="10"/>
    </row>
    <row r="562" spans="1:1" ht="14.25" customHeight="1" x14ac:dyDescent="0.35">
      <c r="A562" s="10"/>
    </row>
    <row r="563" spans="1:1" ht="14.25" customHeight="1" x14ac:dyDescent="0.35">
      <c r="A563" s="10"/>
    </row>
    <row r="564" spans="1:1" ht="14.25" customHeight="1" x14ac:dyDescent="0.35">
      <c r="A564" s="10"/>
    </row>
    <row r="565" spans="1:1" ht="14.25" customHeight="1" x14ac:dyDescent="0.35">
      <c r="A565" s="10"/>
    </row>
    <row r="566" spans="1:1" ht="14.25" customHeight="1" x14ac:dyDescent="0.35">
      <c r="A566" s="10"/>
    </row>
    <row r="567" spans="1:1" ht="14.25" customHeight="1" x14ac:dyDescent="0.35">
      <c r="A567" s="10"/>
    </row>
    <row r="568" spans="1:1" ht="14.25" customHeight="1" x14ac:dyDescent="0.35">
      <c r="A568" s="10"/>
    </row>
    <row r="569" spans="1:1" ht="14.25" customHeight="1" x14ac:dyDescent="0.35">
      <c r="A569" s="10"/>
    </row>
    <row r="570" spans="1:1" ht="14.25" customHeight="1" x14ac:dyDescent="0.35">
      <c r="A570" s="10"/>
    </row>
    <row r="571" spans="1:1" ht="14.25" customHeight="1" x14ac:dyDescent="0.35">
      <c r="A571" s="10"/>
    </row>
    <row r="572" spans="1:1" ht="14.25" customHeight="1" x14ac:dyDescent="0.35">
      <c r="A572" s="10"/>
    </row>
    <row r="573" spans="1:1" ht="14.25" customHeight="1" x14ac:dyDescent="0.35">
      <c r="A573" s="10"/>
    </row>
    <row r="574" spans="1:1" ht="14.25" customHeight="1" x14ac:dyDescent="0.35">
      <c r="A574" s="10"/>
    </row>
    <row r="575" spans="1:1" ht="14.25" customHeight="1" x14ac:dyDescent="0.35">
      <c r="A575" s="10"/>
    </row>
    <row r="576" spans="1:1" ht="14.25" customHeight="1" x14ac:dyDescent="0.35">
      <c r="A576" s="10"/>
    </row>
    <row r="577" spans="1:1" ht="14.25" customHeight="1" x14ac:dyDescent="0.35">
      <c r="A577" s="10"/>
    </row>
    <row r="578" spans="1:1" ht="14.25" customHeight="1" x14ac:dyDescent="0.35">
      <c r="A578" s="10"/>
    </row>
    <row r="579" spans="1:1" ht="14.25" customHeight="1" x14ac:dyDescent="0.35">
      <c r="A579" s="10"/>
    </row>
    <row r="580" spans="1:1" ht="14.25" customHeight="1" x14ac:dyDescent="0.35">
      <c r="A580" s="10"/>
    </row>
    <row r="581" spans="1:1" ht="14.25" customHeight="1" x14ac:dyDescent="0.35">
      <c r="A581" s="10"/>
    </row>
    <row r="582" spans="1:1" ht="14.25" customHeight="1" x14ac:dyDescent="0.35">
      <c r="A582" s="10"/>
    </row>
    <row r="583" spans="1:1" ht="14.25" customHeight="1" x14ac:dyDescent="0.35">
      <c r="A583" s="10"/>
    </row>
    <row r="584" spans="1:1" ht="14.25" customHeight="1" x14ac:dyDescent="0.35">
      <c r="A584" s="10"/>
    </row>
    <row r="585" spans="1:1" ht="14.25" customHeight="1" x14ac:dyDescent="0.35">
      <c r="A585" s="10"/>
    </row>
    <row r="586" spans="1:1" ht="14.25" customHeight="1" x14ac:dyDescent="0.35">
      <c r="A586" s="10"/>
    </row>
    <row r="587" spans="1:1" ht="14.25" customHeight="1" x14ac:dyDescent="0.35">
      <c r="A587" s="10"/>
    </row>
    <row r="588" spans="1:1" ht="14.25" customHeight="1" x14ac:dyDescent="0.35">
      <c r="A588" s="10"/>
    </row>
    <row r="589" spans="1:1" ht="14.25" customHeight="1" x14ac:dyDescent="0.35">
      <c r="A589" s="10"/>
    </row>
    <row r="590" spans="1:1" ht="14.25" customHeight="1" x14ac:dyDescent="0.35">
      <c r="A590" s="10"/>
    </row>
    <row r="591" spans="1:1" ht="14.25" customHeight="1" x14ac:dyDescent="0.35">
      <c r="A591" s="10"/>
    </row>
    <row r="592" spans="1:1" ht="14.25" customHeight="1" x14ac:dyDescent="0.35">
      <c r="A592" s="10"/>
    </row>
    <row r="593" spans="1:1" ht="14.25" customHeight="1" x14ac:dyDescent="0.35">
      <c r="A593" s="10"/>
    </row>
    <row r="594" spans="1:1" ht="14.25" customHeight="1" x14ac:dyDescent="0.35">
      <c r="A594" s="10"/>
    </row>
    <row r="595" spans="1:1" ht="14.25" customHeight="1" x14ac:dyDescent="0.35">
      <c r="A595" s="10"/>
    </row>
    <row r="596" spans="1:1" ht="14.25" customHeight="1" x14ac:dyDescent="0.35">
      <c r="A596" s="10"/>
    </row>
    <row r="597" spans="1:1" ht="14.25" customHeight="1" x14ac:dyDescent="0.35">
      <c r="A597" s="10"/>
    </row>
    <row r="598" spans="1:1" ht="14.25" customHeight="1" x14ac:dyDescent="0.35">
      <c r="A598" s="10"/>
    </row>
    <row r="599" spans="1:1" ht="14.25" customHeight="1" x14ac:dyDescent="0.35">
      <c r="A599" s="10"/>
    </row>
    <row r="600" spans="1:1" ht="14.25" customHeight="1" x14ac:dyDescent="0.35">
      <c r="A600" s="10"/>
    </row>
    <row r="601" spans="1:1" ht="14.25" customHeight="1" x14ac:dyDescent="0.35">
      <c r="A601" s="10"/>
    </row>
    <row r="602" spans="1:1" ht="14.25" customHeight="1" x14ac:dyDescent="0.35">
      <c r="A602" s="10"/>
    </row>
    <row r="603" spans="1:1" ht="14.25" customHeight="1" x14ac:dyDescent="0.35">
      <c r="A603" s="10"/>
    </row>
    <row r="604" spans="1:1" ht="14.25" customHeight="1" x14ac:dyDescent="0.35">
      <c r="A604" s="10"/>
    </row>
    <row r="605" spans="1:1" ht="14.25" customHeight="1" x14ac:dyDescent="0.35">
      <c r="A605" s="10"/>
    </row>
    <row r="606" spans="1:1" ht="14.25" customHeight="1" x14ac:dyDescent="0.35">
      <c r="A606" s="10"/>
    </row>
    <row r="607" spans="1:1" ht="14.25" customHeight="1" x14ac:dyDescent="0.35">
      <c r="A607" s="10"/>
    </row>
    <row r="608" spans="1:1" ht="14.25" customHeight="1" x14ac:dyDescent="0.35">
      <c r="A608" s="10"/>
    </row>
    <row r="609" spans="1:1" ht="14.25" customHeight="1" x14ac:dyDescent="0.35">
      <c r="A609" s="10"/>
    </row>
    <row r="610" spans="1:1" ht="14.25" customHeight="1" x14ac:dyDescent="0.35">
      <c r="A610" s="10"/>
    </row>
    <row r="611" spans="1:1" ht="14.25" customHeight="1" x14ac:dyDescent="0.35">
      <c r="A611" s="10"/>
    </row>
    <row r="612" spans="1:1" ht="14.25" customHeight="1" x14ac:dyDescent="0.35">
      <c r="A612" s="10"/>
    </row>
    <row r="613" spans="1:1" ht="14.25" customHeight="1" x14ac:dyDescent="0.35">
      <c r="A613" s="10"/>
    </row>
    <row r="614" spans="1:1" ht="14.25" customHeight="1" x14ac:dyDescent="0.35">
      <c r="A614" s="10"/>
    </row>
    <row r="615" spans="1:1" ht="14.25" customHeight="1" x14ac:dyDescent="0.35">
      <c r="A615" s="10"/>
    </row>
    <row r="616" spans="1:1" ht="14.25" customHeight="1" x14ac:dyDescent="0.35">
      <c r="A616" s="10"/>
    </row>
    <row r="617" spans="1:1" ht="14.25" customHeight="1" x14ac:dyDescent="0.35">
      <c r="A617" s="10"/>
    </row>
    <row r="618" spans="1:1" ht="14.25" customHeight="1" x14ac:dyDescent="0.35">
      <c r="A618" s="10"/>
    </row>
    <row r="619" spans="1:1" ht="14.25" customHeight="1" x14ac:dyDescent="0.35">
      <c r="A619" s="10"/>
    </row>
    <row r="620" spans="1:1" ht="14.25" customHeight="1" x14ac:dyDescent="0.35">
      <c r="A620" s="10"/>
    </row>
    <row r="621" spans="1:1" ht="14.25" customHeight="1" x14ac:dyDescent="0.35">
      <c r="A621" s="10"/>
    </row>
    <row r="622" spans="1:1" ht="14.25" customHeight="1" x14ac:dyDescent="0.35">
      <c r="A622" s="10"/>
    </row>
    <row r="623" spans="1:1" ht="14.25" customHeight="1" x14ac:dyDescent="0.35">
      <c r="A623" s="10"/>
    </row>
    <row r="624" spans="1:1" ht="14.25" customHeight="1" x14ac:dyDescent="0.35">
      <c r="A624" s="10"/>
    </row>
    <row r="625" spans="1:1" ht="14.25" customHeight="1" x14ac:dyDescent="0.35">
      <c r="A625" s="10"/>
    </row>
    <row r="626" spans="1:1" ht="14.25" customHeight="1" x14ac:dyDescent="0.35">
      <c r="A626" s="10"/>
    </row>
    <row r="627" spans="1:1" ht="14.25" customHeight="1" x14ac:dyDescent="0.35">
      <c r="A627" s="10"/>
    </row>
    <row r="628" spans="1:1" ht="14.25" customHeight="1" x14ac:dyDescent="0.35">
      <c r="A628" s="10"/>
    </row>
    <row r="629" spans="1:1" ht="14.25" customHeight="1" x14ac:dyDescent="0.35">
      <c r="A629" s="10"/>
    </row>
    <row r="630" spans="1:1" ht="14.25" customHeight="1" x14ac:dyDescent="0.35">
      <c r="A630" s="10"/>
    </row>
    <row r="631" spans="1:1" ht="14.25" customHeight="1" x14ac:dyDescent="0.35">
      <c r="A631" s="10"/>
    </row>
    <row r="632" spans="1:1" ht="14.25" customHeight="1" x14ac:dyDescent="0.35">
      <c r="A632" s="10"/>
    </row>
    <row r="633" spans="1:1" ht="14.25" customHeight="1" x14ac:dyDescent="0.35">
      <c r="A633" s="10"/>
    </row>
    <row r="634" spans="1:1" ht="14.25" customHeight="1" x14ac:dyDescent="0.35">
      <c r="A634" s="10"/>
    </row>
    <row r="635" spans="1:1" ht="14.25" customHeight="1" x14ac:dyDescent="0.35">
      <c r="A635" s="10"/>
    </row>
    <row r="636" spans="1:1" ht="14.25" customHeight="1" x14ac:dyDescent="0.35">
      <c r="A636" s="10"/>
    </row>
    <row r="637" spans="1:1" ht="14.25" customHeight="1" x14ac:dyDescent="0.35">
      <c r="A637" s="10"/>
    </row>
    <row r="638" spans="1:1" ht="14.25" customHeight="1" x14ac:dyDescent="0.35">
      <c r="A638" s="10"/>
    </row>
    <row r="639" spans="1:1" ht="14.25" customHeight="1" x14ac:dyDescent="0.35">
      <c r="A639" s="10"/>
    </row>
    <row r="640" spans="1:1" ht="14.25" customHeight="1" x14ac:dyDescent="0.35">
      <c r="A640" s="10"/>
    </row>
    <row r="641" spans="1:1" ht="14.25" customHeight="1" x14ac:dyDescent="0.35">
      <c r="A641" s="10"/>
    </row>
    <row r="642" spans="1:1" ht="14.25" customHeight="1" x14ac:dyDescent="0.35">
      <c r="A642" s="10"/>
    </row>
    <row r="643" spans="1:1" ht="14.25" customHeight="1" x14ac:dyDescent="0.35">
      <c r="A643" s="10"/>
    </row>
    <row r="644" spans="1:1" ht="14.25" customHeight="1" x14ac:dyDescent="0.35">
      <c r="A644" s="10"/>
    </row>
    <row r="645" spans="1:1" ht="14.25" customHeight="1" x14ac:dyDescent="0.35">
      <c r="A645" s="10"/>
    </row>
    <row r="646" spans="1:1" ht="14.25" customHeight="1" x14ac:dyDescent="0.35">
      <c r="A646" s="10"/>
    </row>
    <row r="647" spans="1:1" ht="14.25" customHeight="1" x14ac:dyDescent="0.35">
      <c r="A647" s="10"/>
    </row>
    <row r="648" spans="1:1" ht="14.25" customHeight="1" x14ac:dyDescent="0.35">
      <c r="A648" s="10"/>
    </row>
    <row r="649" spans="1:1" ht="14.25" customHeight="1" x14ac:dyDescent="0.35">
      <c r="A649" s="10"/>
    </row>
    <row r="650" spans="1:1" ht="14.25" customHeight="1" x14ac:dyDescent="0.35">
      <c r="A650" s="10"/>
    </row>
    <row r="651" spans="1:1" ht="14.25" customHeight="1" x14ac:dyDescent="0.35">
      <c r="A651" s="10"/>
    </row>
    <row r="652" spans="1:1" ht="14.25" customHeight="1" x14ac:dyDescent="0.35">
      <c r="A652" s="10"/>
    </row>
    <row r="653" spans="1:1" ht="14.25" customHeight="1" x14ac:dyDescent="0.35">
      <c r="A653" s="10"/>
    </row>
    <row r="654" spans="1:1" ht="14.25" customHeight="1" x14ac:dyDescent="0.35">
      <c r="A654" s="10"/>
    </row>
    <row r="655" spans="1:1" ht="14.25" customHeight="1" x14ac:dyDescent="0.35">
      <c r="A655" s="10"/>
    </row>
    <row r="656" spans="1:1" ht="14.25" customHeight="1" x14ac:dyDescent="0.35">
      <c r="A656" s="10"/>
    </row>
    <row r="657" spans="1:1" ht="14.25" customHeight="1" x14ac:dyDescent="0.35">
      <c r="A657" s="10"/>
    </row>
    <row r="658" spans="1:1" ht="14.25" customHeight="1" x14ac:dyDescent="0.35">
      <c r="A658" s="10"/>
    </row>
    <row r="659" spans="1:1" ht="14.25" customHeight="1" x14ac:dyDescent="0.35">
      <c r="A659" s="10"/>
    </row>
    <row r="660" spans="1:1" ht="14.25" customHeight="1" x14ac:dyDescent="0.35">
      <c r="A660" s="10"/>
    </row>
    <row r="661" spans="1:1" ht="14.25" customHeight="1" x14ac:dyDescent="0.35">
      <c r="A661" s="10"/>
    </row>
    <row r="662" spans="1:1" ht="14.25" customHeight="1" x14ac:dyDescent="0.35">
      <c r="A662" s="10"/>
    </row>
    <row r="663" spans="1:1" ht="14.25" customHeight="1" x14ac:dyDescent="0.35">
      <c r="A663" s="10"/>
    </row>
    <row r="664" spans="1:1" ht="14.25" customHeight="1" x14ac:dyDescent="0.35">
      <c r="A664" s="10"/>
    </row>
    <row r="665" spans="1:1" ht="14.25" customHeight="1" x14ac:dyDescent="0.35">
      <c r="A665" s="10"/>
    </row>
    <row r="666" spans="1:1" ht="14.25" customHeight="1" x14ac:dyDescent="0.35">
      <c r="A666" s="10"/>
    </row>
    <row r="667" spans="1:1" ht="14.25" customHeight="1" x14ac:dyDescent="0.35">
      <c r="A667" s="10"/>
    </row>
    <row r="668" spans="1:1" ht="14.25" customHeight="1" x14ac:dyDescent="0.35">
      <c r="A668" s="10"/>
    </row>
    <row r="669" spans="1:1" ht="14.25" customHeight="1" x14ac:dyDescent="0.35">
      <c r="A669" s="10"/>
    </row>
    <row r="670" spans="1:1" ht="14.25" customHeight="1" x14ac:dyDescent="0.35">
      <c r="A670" s="10"/>
    </row>
    <row r="671" spans="1:1" ht="14.25" customHeight="1" x14ac:dyDescent="0.35">
      <c r="A671" s="10"/>
    </row>
    <row r="672" spans="1:1" ht="14.25" customHeight="1" x14ac:dyDescent="0.35">
      <c r="A672" s="10"/>
    </row>
    <row r="673" spans="1:1" ht="14.25" customHeight="1" x14ac:dyDescent="0.35">
      <c r="A673" s="10"/>
    </row>
    <row r="674" spans="1:1" ht="14.25" customHeight="1" x14ac:dyDescent="0.35">
      <c r="A674" s="10"/>
    </row>
    <row r="675" spans="1:1" ht="14.25" customHeight="1" x14ac:dyDescent="0.35">
      <c r="A675" s="10"/>
    </row>
    <row r="676" spans="1:1" ht="14.25" customHeight="1" x14ac:dyDescent="0.35">
      <c r="A676" s="10"/>
    </row>
    <row r="677" spans="1:1" ht="14.25" customHeight="1" x14ac:dyDescent="0.35">
      <c r="A677" s="10"/>
    </row>
    <row r="678" spans="1:1" ht="14.25" customHeight="1" x14ac:dyDescent="0.35">
      <c r="A678" s="10"/>
    </row>
    <row r="679" spans="1:1" ht="14.25" customHeight="1" x14ac:dyDescent="0.35">
      <c r="A679" s="10"/>
    </row>
    <row r="680" spans="1:1" ht="14.25" customHeight="1" x14ac:dyDescent="0.35">
      <c r="A680" s="10"/>
    </row>
    <row r="681" spans="1:1" ht="14.25" customHeight="1" x14ac:dyDescent="0.35">
      <c r="A681" s="10"/>
    </row>
    <row r="682" spans="1:1" ht="14.25" customHeight="1" x14ac:dyDescent="0.35">
      <c r="A682" s="10"/>
    </row>
    <row r="683" spans="1:1" ht="14.25" customHeight="1" x14ac:dyDescent="0.35">
      <c r="A683" s="10"/>
    </row>
    <row r="684" spans="1:1" ht="14.25" customHeight="1" x14ac:dyDescent="0.35">
      <c r="A684" s="10"/>
    </row>
    <row r="685" spans="1:1" ht="14.25" customHeight="1" x14ac:dyDescent="0.35">
      <c r="A685" s="10"/>
    </row>
    <row r="686" spans="1:1" ht="14.25" customHeight="1" x14ac:dyDescent="0.35">
      <c r="A686" s="10"/>
    </row>
    <row r="687" spans="1:1" ht="14.25" customHeight="1" x14ac:dyDescent="0.35">
      <c r="A687" s="10"/>
    </row>
    <row r="688" spans="1:1" ht="14.25" customHeight="1" x14ac:dyDescent="0.35">
      <c r="A688" s="10"/>
    </row>
    <row r="689" spans="1:1" ht="14.25" customHeight="1" x14ac:dyDescent="0.35">
      <c r="A689" s="10"/>
    </row>
    <row r="690" spans="1:1" ht="14.25" customHeight="1" x14ac:dyDescent="0.35">
      <c r="A690" s="10"/>
    </row>
    <row r="691" spans="1:1" ht="14.25" customHeight="1" x14ac:dyDescent="0.35">
      <c r="A691" s="10"/>
    </row>
    <row r="692" spans="1:1" ht="14.25" customHeight="1" x14ac:dyDescent="0.35">
      <c r="A692" s="10"/>
    </row>
    <row r="693" spans="1:1" ht="14.25" customHeight="1" x14ac:dyDescent="0.35">
      <c r="A693" s="10"/>
    </row>
    <row r="694" spans="1:1" ht="14.25" customHeight="1" x14ac:dyDescent="0.35">
      <c r="A694" s="10"/>
    </row>
    <row r="695" spans="1:1" ht="14.25" customHeight="1" x14ac:dyDescent="0.35">
      <c r="A695" s="10"/>
    </row>
    <row r="696" spans="1:1" ht="14.25" customHeight="1" x14ac:dyDescent="0.35">
      <c r="A696" s="10"/>
    </row>
    <row r="697" spans="1:1" ht="14.25" customHeight="1" x14ac:dyDescent="0.35">
      <c r="A697" s="10"/>
    </row>
    <row r="698" spans="1:1" ht="14.25" customHeight="1" x14ac:dyDescent="0.35">
      <c r="A698" s="10"/>
    </row>
    <row r="699" spans="1:1" ht="14.25" customHeight="1" x14ac:dyDescent="0.35">
      <c r="A699" s="10"/>
    </row>
    <row r="700" spans="1:1" ht="14.25" customHeight="1" x14ac:dyDescent="0.35">
      <c r="A700" s="10"/>
    </row>
    <row r="701" spans="1:1" ht="14.25" customHeight="1" x14ac:dyDescent="0.35">
      <c r="A701" s="10"/>
    </row>
    <row r="702" spans="1:1" ht="14.25" customHeight="1" x14ac:dyDescent="0.35">
      <c r="A702" s="10"/>
    </row>
    <row r="703" spans="1:1" ht="14.25" customHeight="1" x14ac:dyDescent="0.35">
      <c r="A703" s="10"/>
    </row>
    <row r="704" spans="1:1" ht="14.25" customHeight="1" x14ac:dyDescent="0.35">
      <c r="A704" s="10"/>
    </row>
    <row r="705" spans="1:1" ht="14.25" customHeight="1" x14ac:dyDescent="0.35">
      <c r="A705" s="10"/>
    </row>
    <row r="706" spans="1:1" ht="14.25" customHeight="1" x14ac:dyDescent="0.35">
      <c r="A706" s="10"/>
    </row>
    <row r="707" spans="1:1" ht="14.25" customHeight="1" x14ac:dyDescent="0.35">
      <c r="A707" s="10"/>
    </row>
    <row r="708" spans="1:1" ht="14.25" customHeight="1" x14ac:dyDescent="0.35">
      <c r="A708" s="10"/>
    </row>
    <row r="709" spans="1:1" ht="14.25" customHeight="1" x14ac:dyDescent="0.35">
      <c r="A709" s="10"/>
    </row>
    <row r="710" spans="1:1" ht="14.25" customHeight="1" x14ac:dyDescent="0.35">
      <c r="A710" s="10"/>
    </row>
    <row r="711" spans="1:1" ht="14.25" customHeight="1" x14ac:dyDescent="0.35">
      <c r="A711" s="10"/>
    </row>
    <row r="712" spans="1:1" ht="14.25" customHeight="1" x14ac:dyDescent="0.35">
      <c r="A712" s="10"/>
    </row>
    <row r="713" spans="1:1" ht="14.25" customHeight="1" x14ac:dyDescent="0.35">
      <c r="A713" s="10"/>
    </row>
    <row r="714" spans="1:1" ht="14.25" customHeight="1" x14ac:dyDescent="0.35">
      <c r="A714" s="10"/>
    </row>
    <row r="715" spans="1:1" ht="14.25" customHeight="1" x14ac:dyDescent="0.35">
      <c r="A715" s="10"/>
    </row>
    <row r="716" spans="1:1" ht="14.25" customHeight="1" x14ac:dyDescent="0.35">
      <c r="A716" s="10"/>
    </row>
    <row r="717" spans="1:1" ht="14.25" customHeight="1" x14ac:dyDescent="0.35">
      <c r="A717" s="10"/>
    </row>
    <row r="718" spans="1:1" ht="14.25" customHeight="1" x14ac:dyDescent="0.35">
      <c r="A718" s="10"/>
    </row>
    <row r="719" spans="1:1" ht="14.25" customHeight="1" x14ac:dyDescent="0.35">
      <c r="A719" s="10"/>
    </row>
    <row r="720" spans="1:1" ht="14.25" customHeight="1" x14ac:dyDescent="0.35">
      <c r="A720" s="10"/>
    </row>
    <row r="721" spans="1:1" ht="14.25" customHeight="1" x14ac:dyDescent="0.35">
      <c r="A721" s="10"/>
    </row>
    <row r="722" spans="1:1" ht="14.25" customHeight="1" x14ac:dyDescent="0.35">
      <c r="A722" s="10"/>
    </row>
    <row r="723" spans="1:1" ht="14.25" customHeight="1" x14ac:dyDescent="0.35">
      <c r="A723" s="10"/>
    </row>
    <row r="724" spans="1:1" ht="14.25" customHeight="1" x14ac:dyDescent="0.35">
      <c r="A724" s="10"/>
    </row>
    <row r="725" spans="1:1" ht="14.25" customHeight="1" x14ac:dyDescent="0.35">
      <c r="A725" s="10"/>
    </row>
    <row r="726" spans="1:1" ht="14.25" customHeight="1" x14ac:dyDescent="0.35">
      <c r="A726" s="10"/>
    </row>
    <row r="727" spans="1:1" ht="14.25" customHeight="1" x14ac:dyDescent="0.35">
      <c r="A727" s="10"/>
    </row>
    <row r="728" spans="1:1" ht="14.25" customHeight="1" x14ac:dyDescent="0.35">
      <c r="A728" s="10"/>
    </row>
    <row r="729" spans="1:1" ht="14.25" customHeight="1" x14ac:dyDescent="0.35">
      <c r="A729" s="10"/>
    </row>
    <row r="730" spans="1:1" ht="14.25" customHeight="1" x14ac:dyDescent="0.35">
      <c r="A730" s="10"/>
    </row>
    <row r="731" spans="1:1" ht="14.25" customHeight="1" x14ac:dyDescent="0.35">
      <c r="A731" s="10"/>
    </row>
    <row r="732" spans="1:1" ht="14.25" customHeight="1" x14ac:dyDescent="0.35">
      <c r="A732" s="10"/>
    </row>
    <row r="733" spans="1:1" ht="14.25" customHeight="1" x14ac:dyDescent="0.35">
      <c r="A733" s="10"/>
    </row>
    <row r="734" spans="1:1" ht="14.25" customHeight="1" x14ac:dyDescent="0.35">
      <c r="A734" s="10"/>
    </row>
    <row r="735" spans="1:1" ht="14.25" customHeight="1" x14ac:dyDescent="0.35">
      <c r="A735" s="10"/>
    </row>
    <row r="736" spans="1:1" ht="14.25" customHeight="1" x14ac:dyDescent="0.35">
      <c r="A736" s="10"/>
    </row>
    <row r="737" spans="1:1" ht="14.25" customHeight="1" x14ac:dyDescent="0.35">
      <c r="A737" s="10"/>
    </row>
    <row r="738" spans="1:1" ht="14.25" customHeight="1" x14ac:dyDescent="0.35">
      <c r="A738" s="10"/>
    </row>
    <row r="739" spans="1:1" ht="14.25" customHeight="1" x14ac:dyDescent="0.35">
      <c r="A739" s="10"/>
    </row>
    <row r="740" spans="1:1" ht="14.25" customHeight="1" x14ac:dyDescent="0.35">
      <c r="A740" s="10"/>
    </row>
    <row r="741" spans="1:1" ht="14.25" customHeight="1" x14ac:dyDescent="0.35">
      <c r="A741" s="10"/>
    </row>
    <row r="742" spans="1:1" ht="14.25" customHeight="1" x14ac:dyDescent="0.35">
      <c r="A742" s="10"/>
    </row>
    <row r="743" spans="1:1" ht="14.25" customHeight="1" x14ac:dyDescent="0.35">
      <c r="A743" s="10"/>
    </row>
    <row r="744" spans="1:1" ht="14.25" customHeight="1" x14ac:dyDescent="0.35">
      <c r="A744" s="10"/>
    </row>
    <row r="745" spans="1:1" ht="14.25" customHeight="1" x14ac:dyDescent="0.35">
      <c r="A745" s="10"/>
    </row>
    <row r="746" spans="1:1" ht="14.25" customHeight="1" x14ac:dyDescent="0.35">
      <c r="A746" s="10"/>
    </row>
    <row r="747" spans="1:1" ht="14.25" customHeight="1" x14ac:dyDescent="0.35">
      <c r="A747" s="10"/>
    </row>
    <row r="748" spans="1:1" ht="14.25" customHeight="1" x14ac:dyDescent="0.35">
      <c r="A748" s="10"/>
    </row>
    <row r="749" spans="1:1" ht="14.25" customHeight="1" x14ac:dyDescent="0.35">
      <c r="A749" s="10"/>
    </row>
    <row r="750" spans="1:1" ht="14.25" customHeight="1" x14ac:dyDescent="0.35">
      <c r="A750" s="10"/>
    </row>
    <row r="751" spans="1:1" ht="14.25" customHeight="1" x14ac:dyDescent="0.35">
      <c r="A751" s="10"/>
    </row>
    <row r="752" spans="1:1" ht="14.25" customHeight="1" x14ac:dyDescent="0.35">
      <c r="A752" s="10"/>
    </row>
    <row r="753" spans="1:1" ht="14.25" customHeight="1" x14ac:dyDescent="0.35">
      <c r="A753" s="10"/>
    </row>
    <row r="754" spans="1:1" ht="14.25" customHeight="1" x14ac:dyDescent="0.35">
      <c r="A754" s="10"/>
    </row>
    <row r="755" spans="1:1" ht="14.25" customHeight="1" x14ac:dyDescent="0.35">
      <c r="A755" s="10"/>
    </row>
    <row r="756" spans="1:1" ht="14.25" customHeight="1" x14ac:dyDescent="0.35">
      <c r="A756" s="10"/>
    </row>
    <row r="757" spans="1:1" ht="14.25" customHeight="1" x14ac:dyDescent="0.35">
      <c r="A757" s="10"/>
    </row>
    <row r="758" spans="1:1" ht="14.25" customHeight="1" x14ac:dyDescent="0.35">
      <c r="A758" s="10"/>
    </row>
    <row r="759" spans="1:1" ht="14.25" customHeight="1" x14ac:dyDescent="0.35">
      <c r="A759" s="10"/>
    </row>
    <row r="760" spans="1:1" ht="14.25" customHeight="1" x14ac:dyDescent="0.35">
      <c r="A760" s="10"/>
    </row>
    <row r="761" spans="1:1" ht="14.25" customHeight="1" x14ac:dyDescent="0.35">
      <c r="A761" s="10"/>
    </row>
    <row r="762" spans="1:1" ht="14.25" customHeight="1" x14ac:dyDescent="0.35">
      <c r="A762" s="10"/>
    </row>
    <row r="763" spans="1:1" ht="14.25" customHeight="1" x14ac:dyDescent="0.35">
      <c r="A763" s="10"/>
    </row>
    <row r="764" spans="1:1" ht="14.25" customHeight="1" x14ac:dyDescent="0.35">
      <c r="A764" s="10"/>
    </row>
    <row r="765" spans="1:1" ht="14.25" customHeight="1" x14ac:dyDescent="0.35">
      <c r="A765" s="10"/>
    </row>
    <row r="766" spans="1:1" ht="14.25" customHeight="1" x14ac:dyDescent="0.35">
      <c r="A766" s="10"/>
    </row>
    <row r="767" spans="1:1" ht="14.25" customHeight="1" x14ac:dyDescent="0.35">
      <c r="A767" s="10"/>
    </row>
    <row r="768" spans="1:1" ht="14.25" customHeight="1" x14ac:dyDescent="0.35">
      <c r="A768" s="10"/>
    </row>
    <row r="769" spans="1:1" ht="14.25" customHeight="1" x14ac:dyDescent="0.35">
      <c r="A769" s="10"/>
    </row>
    <row r="770" spans="1:1" ht="14.25" customHeight="1" x14ac:dyDescent="0.35">
      <c r="A770" s="10"/>
    </row>
    <row r="771" spans="1:1" ht="14.25" customHeight="1" x14ac:dyDescent="0.35">
      <c r="A771" s="10"/>
    </row>
    <row r="772" spans="1:1" ht="14.25" customHeight="1" x14ac:dyDescent="0.35">
      <c r="A772" s="10"/>
    </row>
    <row r="773" spans="1:1" ht="14.25" customHeight="1" x14ac:dyDescent="0.35">
      <c r="A773" s="10"/>
    </row>
    <row r="774" spans="1:1" ht="14.25" customHeight="1" x14ac:dyDescent="0.35">
      <c r="A774" s="10"/>
    </row>
    <row r="775" spans="1:1" ht="14.25" customHeight="1" x14ac:dyDescent="0.35">
      <c r="A775" s="10"/>
    </row>
    <row r="776" spans="1:1" ht="14.25" customHeight="1" x14ac:dyDescent="0.35">
      <c r="A776" s="10"/>
    </row>
    <row r="777" spans="1:1" ht="14.25" customHeight="1" x14ac:dyDescent="0.35">
      <c r="A777" s="10"/>
    </row>
    <row r="778" spans="1:1" ht="14.25" customHeight="1" x14ac:dyDescent="0.35">
      <c r="A778" s="10"/>
    </row>
    <row r="779" spans="1:1" ht="14.25" customHeight="1" x14ac:dyDescent="0.35">
      <c r="A779" s="10"/>
    </row>
    <row r="780" spans="1:1" ht="14.25" customHeight="1" x14ac:dyDescent="0.35">
      <c r="A780" s="10"/>
    </row>
    <row r="781" spans="1:1" ht="14.25" customHeight="1" x14ac:dyDescent="0.35">
      <c r="A781" s="10"/>
    </row>
    <row r="782" spans="1:1" ht="14.25" customHeight="1" x14ac:dyDescent="0.35">
      <c r="A782" s="10"/>
    </row>
    <row r="783" spans="1:1" ht="14.25" customHeight="1" x14ac:dyDescent="0.35">
      <c r="A783" s="10"/>
    </row>
    <row r="784" spans="1:1" ht="14.25" customHeight="1" x14ac:dyDescent="0.35">
      <c r="A784" s="10"/>
    </row>
    <row r="785" spans="1:1" ht="14.25" customHeight="1" x14ac:dyDescent="0.35">
      <c r="A785" s="10"/>
    </row>
    <row r="786" spans="1:1" ht="14.25" customHeight="1" x14ac:dyDescent="0.35">
      <c r="A786" s="10"/>
    </row>
    <row r="787" spans="1:1" ht="14.25" customHeight="1" x14ac:dyDescent="0.35">
      <c r="A787" s="10"/>
    </row>
    <row r="788" spans="1:1" ht="14.25" customHeight="1" x14ac:dyDescent="0.35">
      <c r="A788" s="10"/>
    </row>
    <row r="789" spans="1:1" ht="14.25" customHeight="1" x14ac:dyDescent="0.35">
      <c r="A789" s="10"/>
    </row>
    <row r="790" spans="1:1" ht="14.25" customHeight="1" x14ac:dyDescent="0.35">
      <c r="A790" s="10"/>
    </row>
    <row r="791" spans="1:1" ht="14.25" customHeight="1" x14ac:dyDescent="0.35">
      <c r="A791" s="10"/>
    </row>
    <row r="792" spans="1:1" ht="14.25" customHeight="1" x14ac:dyDescent="0.35">
      <c r="A792" s="10"/>
    </row>
    <row r="793" spans="1:1" ht="14.25" customHeight="1" x14ac:dyDescent="0.35">
      <c r="A793" s="10"/>
    </row>
    <row r="794" spans="1:1" ht="14.25" customHeight="1" x14ac:dyDescent="0.35">
      <c r="A794" s="10"/>
    </row>
    <row r="795" spans="1:1" ht="14.25" customHeight="1" x14ac:dyDescent="0.35">
      <c r="A795" s="10"/>
    </row>
    <row r="796" spans="1:1" ht="14.25" customHeight="1" x14ac:dyDescent="0.35">
      <c r="A796" s="10"/>
    </row>
    <row r="797" spans="1:1" ht="14.25" customHeight="1" x14ac:dyDescent="0.35">
      <c r="A797" s="10"/>
    </row>
    <row r="798" spans="1:1" ht="14.25" customHeight="1" x14ac:dyDescent="0.35">
      <c r="A798" s="10"/>
    </row>
    <row r="799" spans="1:1" ht="14.25" customHeight="1" x14ac:dyDescent="0.35">
      <c r="A799" s="10"/>
    </row>
    <row r="800" spans="1:1" ht="14.25" customHeight="1" x14ac:dyDescent="0.35">
      <c r="A800" s="10"/>
    </row>
    <row r="801" spans="1:1" ht="14.25" customHeight="1" x14ac:dyDescent="0.35">
      <c r="A801" s="10"/>
    </row>
    <row r="802" spans="1:1" ht="14.25" customHeight="1" x14ac:dyDescent="0.35">
      <c r="A802" s="10"/>
    </row>
    <row r="803" spans="1:1" ht="14.25" customHeight="1" x14ac:dyDescent="0.35">
      <c r="A803" s="10"/>
    </row>
    <row r="804" spans="1:1" ht="14.25" customHeight="1" x14ac:dyDescent="0.35">
      <c r="A804" s="10"/>
    </row>
    <row r="805" spans="1:1" ht="14.25" customHeight="1" x14ac:dyDescent="0.35">
      <c r="A805" s="10"/>
    </row>
    <row r="806" spans="1:1" ht="14.25" customHeight="1" x14ac:dyDescent="0.35">
      <c r="A806" s="10"/>
    </row>
    <row r="807" spans="1:1" ht="14.25" customHeight="1" x14ac:dyDescent="0.35">
      <c r="A807" s="10"/>
    </row>
    <row r="808" spans="1:1" ht="14.25" customHeight="1" x14ac:dyDescent="0.35">
      <c r="A808" s="10"/>
    </row>
    <row r="809" spans="1:1" ht="14.25" customHeight="1" x14ac:dyDescent="0.35">
      <c r="A809" s="10"/>
    </row>
    <row r="810" spans="1:1" ht="14.25" customHeight="1" x14ac:dyDescent="0.35">
      <c r="A810" s="10"/>
    </row>
    <row r="811" spans="1:1" ht="14.25" customHeight="1" x14ac:dyDescent="0.35">
      <c r="A811" s="10"/>
    </row>
    <row r="812" spans="1:1" ht="14.25" customHeight="1" x14ac:dyDescent="0.35">
      <c r="A812" s="10"/>
    </row>
    <row r="813" spans="1:1" ht="14.25" customHeight="1" x14ac:dyDescent="0.35">
      <c r="A813" s="10"/>
    </row>
    <row r="814" spans="1:1" ht="14.25" customHeight="1" x14ac:dyDescent="0.35">
      <c r="A814" s="10"/>
    </row>
    <row r="815" spans="1:1" ht="14.25" customHeight="1" x14ac:dyDescent="0.35">
      <c r="A815" s="10"/>
    </row>
    <row r="816" spans="1:1" ht="14.25" customHeight="1" x14ac:dyDescent="0.35">
      <c r="A816" s="10"/>
    </row>
    <row r="817" spans="1:1" ht="14.25" customHeight="1" x14ac:dyDescent="0.35">
      <c r="A817" s="10"/>
    </row>
    <row r="818" spans="1:1" ht="14.25" customHeight="1" x14ac:dyDescent="0.35">
      <c r="A818" s="10"/>
    </row>
    <row r="819" spans="1:1" ht="14.25" customHeight="1" x14ac:dyDescent="0.35">
      <c r="A819" s="10"/>
    </row>
    <row r="820" spans="1:1" ht="14.25" customHeight="1" x14ac:dyDescent="0.35">
      <c r="A820" s="10"/>
    </row>
    <row r="821" spans="1:1" ht="14.25" customHeight="1" x14ac:dyDescent="0.35">
      <c r="A821" s="10"/>
    </row>
    <row r="822" spans="1:1" ht="14.25" customHeight="1" x14ac:dyDescent="0.35">
      <c r="A822" s="10"/>
    </row>
    <row r="823" spans="1:1" ht="14.25" customHeight="1" x14ac:dyDescent="0.35">
      <c r="A823" s="10"/>
    </row>
    <row r="824" spans="1:1" ht="14.25" customHeight="1" x14ac:dyDescent="0.35">
      <c r="A824" s="10"/>
    </row>
    <row r="825" spans="1:1" ht="14.25" customHeight="1" x14ac:dyDescent="0.35">
      <c r="A825" s="10"/>
    </row>
    <row r="826" spans="1:1" ht="14.25" customHeight="1" x14ac:dyDescent="0.35">
      <c r="A826" s="10"/>
    </row>
    <row r="827" spans="1:1" ht="14.25" customHeight="1" x14ac:dyDescent="0.35">
      <c r="A827" s="10"/>
    </row>
    <row r="828" spans="1:1" ht="14.25" customHeight="1" x14ac:dyDescent="0.35">
      <c r="A828" s="10"/>
    </row>
    <row r="829" spans="1:1" ht="14.25" customHeight="1" x14ac:dyDescent="0.35">
      <c r="A829" s="10"/>
    </row>
    <row r="830" spans="1:1" ht="14.25" customHeight="1" x14ac:dyDescent="0.35">
      <c r="A830" s="10"/>
    </row>
    <row r="831" spans="1:1" ht="14.25" customHeight="1" x14ac:dyDescent="0.35">
      <c r="A831" s="10"/>
    </row>
    <row r="832" spans="1:1" ht="14.25" customHeight="1" x14ac:dyDescent="0.35">
      <c r="A832" s="10"/>
    </row>
    <row r="833" spans="1:1" ht="14.25" customHeight="1" x14ac:dyDescent="0.35">
      <c r="A833" s="10"/>
    </row>
    <row r="834" spans="1:1" ht="14.25" customHeight="1" x14ac:dyDescent="0.35">
      <c r="A834" s="10"/>
    </row>
    <row r="835" spans="1:1" ht="14.25" customHeight="1" x14ac:dyDescent="0.35">
      <c r="A835" s="10"/>
    </row>
    <row r="836" spans="1:1" ht="14.25" customHeight="1" x14ac:dyDescent="0.35">
      <c r="A836" s="10"/>
    </row>
    <row r="837" spans="1:1" ht="14.25" customHeight="1" x14ac:dyDescent="0.35">
      <c r="A837" s="10"/>
    </row>
    <row r="838" spans="1:1" ht="14.25" customHeight="1" x14ac:dyDescent="0.35">
      <c r="A838" s="10"/>
    </row>
    <row r="839" spans="1:1" ht="14.25" customHeight="1" x14ac:dyDescent="0.35">
      <c r="A839" s="10"/>
    </row>
    <row r="840" spans="1:1" ht="14.25" customHeight="1" x14ac:dyDescent="0.35">
      <c r="A840" s="10"/>
    </row>
    <row r="841" spans="1:1" ht="14.25" customHeight="1" x14ac:dyDescent="0.35">
      <c r="A841" s="10"/>
    </row>
    <row r="842" spans="1:1" ht="14.25" customHeight="1" x14ac:dyDescent="0.35">
      <c r="A842" s="10"/>
    </row>
    <row r="843" spans="1:1" ht="14.25" customHeight="1" x14ac:dyDescent="0.35">
      <c r="A843" s="10"/>
    </row>
    <row r="844" spans="1:1" ht="14.25" customHeight="1" x14ac:dyDescent="0.35">
      <c r="A844" s="10"/>
    </row>
    <row r="845" spans="1:1" ht="14.25" customHeight="1" x14ac:dyDescent="0.35">
      <c r="A845" s="10"/>
    </row>
    <row r="846" spans="1:1" ht="14.25" customHeight="1" x14ac:dyDescent="0.35">
      <c r="A846" s="10"/>
    </row>
    <row r="847" spans="1:1" ht="14.25" customHeight="1" x14ac:dyDescent="0.35">
      <c r="A847" s="10"/>
    </row>
    <row r="848" spans="1:1" ht="14.25" customHeight="1" x14ac:dyDescent="0.35">
      <c r="A848" s="10"/>
    </row>
    <row r="849" spans="1:1" ht="14.25" customHeight="1" x14ac:dyDescent="0.35">
      <c r="A849" s="10"/>
    </row>
    <row r="850" spans="1:1" ht="14.25" customHeight="1" x14ac:dyDescent="0.35">
      <c r="A850" s="10"/>
    </row>
    <row r="851" spans="1:1" ht="14.25" customHeight="1" x14ac:dyDescent="0.35">
      <c r="A851" s="10"/>
    </row>
    <row r="852" spans="1:1" ht="14.25" customHeight="1" x14ac:dyDescent="0.35">
      <c r="A852" s="10"/>
    </row>
    <row r="853" spans="1:1" ht="14.25" customHeight="1" x14ac:dyDescent="0.35">
      <c r="A853" s="10"/>
    </row>
    <row r="854" spans="1:1" ht="14.25" customHeight="1" x14ac:dyDescent="0.35">
      <c r="A854" s="10"/>
    </row>
    <row r="855" spans="1:1" ht="14.25" customHeight="1" x14ac:dyDescent="0.35">
      <c r="A855" s="10"/>
    </row>
    <row r="856" spans="1:1" ht="14.25" customHeight="1" x14ac:dyDescent="0.35">
      <c r="A856" s="10"/>
    </row>
    <row r="857" spans="1:1" ht="14.25" customHeight="1" x14ac:dyDescent="0.35">
      <c r="A857" s="10"/>
    </row>
    <row r="858" spans="1:1" ht="14.25" customHeight="1" x14ac:dyDescent="0.35">
      <c r="A858" s="10"/>
    </row>
    <row r="859" spans="1:1" ht="14.25" customHeight="1" x14ac:dyDescent="0.35">
      <c r="A859" s="10"/>
    </row>
    <row r="860" spans="1:1" ht="14.25" customHeight="1" x14ac:dyDescent="0.35">
      <c r="A860" s="10"/>
    </row>
    <row r="861" spans="1:1" ht="14.25" customHeight="1" x14ac:dyDescent="0.35">
      <c r="A861" s="10"/>
    </row>
    <row r="862" spans="1:1" ht="14.25" customHeight="1" x14ac:dyDescent="0.35">
      <c r="A862" s="10"/>
    </row>
    <row r="863" spans="1:1" ht="14.25" customHeight="1" x14ac:dyDescent="0.35">
      <c r="A863" s="10"/>
    </row>
    <row r="864" spans="1:1" ht="14.25" customHeight="1" x14ac:dyDescent="0.35">
      <c r="A864" s="10"/>
    </row>
    <row r="865" spans="1:1" ht="14.25" customHeight="1" x14ac:dyDescent="0.35">
      <c r="A865" s="10"/>
    </row>
    <row r="866" spans="1:1" ht="14.25" customHeight="1" x14ac:dyDescent="0.35">
      <c r="A866" s="10"/>
    </row>
    <row r="867" spans="1:1" ht="14.25" customHeight="1" x14ac:dyDescent="0.35">
      <c r="A867" s="10"/>
    </row>
    <row r="868" spans="1:1" ht="14.25" customHeight="1" x14ac:dyDescent="0.35">
      <c r="A868" s="10"/>
    </row>
    <row r="869" spans="1:1" ht="14.25" customHeight="1" x14ac:dyDescent="0.35">
      <c r="A869" s="10"/>
    </row>
    <row r="870" spans="1:1" ht="14.25" customHeight="1" x14ac:dyDescent="0.35">
      <c r="A870" s="10"/>
    </row>
    <row r="871" spans="1:1" ht="14.25" customHeight="1" x14ac:dyDescent="0.35">
      <c r="A871" s="10"/>
    </row>
    <row r="872" spans="1:1" ht="14.25" customHeight="1" x14ac:dyDescent="0.35">
      <c r="A872" s="10"/>
    </row>
    <row r="873" spans="1:1" ht="14.25" customHeight="1" x14ac:dyDescent="0.35">
      <c r="A873" s="10"/>
    </row>
    <row r="874" spans="1:1" ht="14.25" customHeight="1" x14ac:dyDescent="0.35">
      <c r="A874" s="10"/>
    </row>
    <row r="875" spans="1:1" ht="14.25" customHeight="1" x14ac:dyDescent="0.35">
      <c r="A875" s="10"/>
    </row>
    <row r="876" spans="1:1" ht="14.25" customHeight="1" x14ac:dyDescent="0.35">
      <c r="A876" s="10"/>
    </row>
    <row r="877" spans="1:1" ht="14.25" customHeight="1" x14ac:dyDescent="0.35">
      <c r="A877" s="10"/>
    </row>
    <row r="878" spans="1:1" ht="14.25" customHeight="1" x14ac:dyDescent="0.35">
      <c r="A878" s="10"/>
    </row>
    <row r="879" spans="1:1" ht="14.25" customHeight="1" x14ac:dyDescent="0.35">
      <c r="A879" s="10"/>
    </row>
    <row r="880" spans="1:1" ht="14.25" customHeight="1" x14ac:dyDescent="0.35">
      <c r="A880" s="10"/>
    </row>
    <row r="881" spans="1:1" ht="14.25" customHeight="1" x14ac:dyDescent="0.35">
      <c r="A881" s="10"/>
    </row>
    <row r="882" spans="1:1" ht="14.25" customHeight="1" x14ac:dyDescent="0.35">
      <c r="A882" s="10"/>
    </row>
    <row r="883" spans="1:1" ht="14.25" customHeight="1" x14ac:dyDescent="0.35">
      <c r="A883" s="10"/>
    </row>
    <row r="884" spans="1:1" ht="14.25" customHeight="1" x14ac:dyDescent="0.35">
      <c r="A884" s="10"/>
    </row>
    <row r="885" spans="1:1" ht="14.25" customHeight="1" x14ac:dyDescent="0.35">
      <c r="A885" s="10"/>
    </row>
    <row r="886" spans="1:1" ht="14.25" customHeight="1" x14ac:dyDescent="0.35">
      <c r="A886" s="10"/>
    </row>
    <row r="887" spans="1:1" ht="14.25" customHeight="1" x14ac:dyDescent="0.35">
      <c r="A887" s="10"/>
    </row>
    <row r="888" spans="1:1" ht="14.25" customHeight="1" x14ac:dyDescent="0.35">
      <c r="A888" s="10"/>
    </row>
    <row r="889" spans="1:1" ht="14.25" customHeight="1" x14ac:dyDescent="0.35">
      <c r="A889" s="10"/>
    </row>
    <row r="890" spans="1:1" ht="14.25" customHeight="1" x14ac:dyDescent="0.35">
      <c r="A890" s="10"/>
    </row>
    <row r="891" spans="1:1" ht="14.25" customHeight="1" x14ac:dyDescent="0.35">
      <c r="A891" s="10"/>
    </row>
    <row r="892" spans="1:1" ht="14.25" customHeight="1" x14ac:dyDescent="0.35">
      <c r="A892" s="10"/>
    </row>
    <row r="893" spans="1:1" ht="14.25" customHeight="1" x14ac:dyDescent="0.35">
      <c r="A893" s="10"/>
    </row>
    <row r="894" spans="1:1" ht="14.25" customHeight="1" x14ac:dyDescent="0.35">
      <c r="A894" s="10"/>
    </row>
    <row r="895" spans="1:1" ht="14.25" customHeight="1" x14ac:dyDescent="0.35">
      <c r="A895" s="10"/>
    </row>
    <row r="896" spans="1:1" ht="14.25" customHeight="1" x14ac:dyDescent="0.35">
      <c r="A896" s="10"/>
    </row>
    <row r="897" spans="1:1" ht="14.25" customHeight="1" x14ac:dyDescent="0.35">
      <c r="A897" s="10"/>
    </row>
    <row r="898" spans="1:1" ht="14.25" customHeight="1" x14ac:dyDescent="0.35">
      <c r="A898" s="10"/>
    </row>
    <row r="899" spans="1:1" ht="14.25" customHeight="1" x14ac:dyDescent="0.35">
      <c r="A899" s="10"/>
    </row>
    <row r="900" spans="1:1" ht="14.25" customHeight="1" x14ac:dyDescent="0.35">
      <c r="A900" s="10"/>
    </row>
    <row r="901" spans="1:1" ht="14.25" customHeight="1" x14ac:dyDescent="0.35">
      <c r="A901" s="10"/>
    </row>
    <row r="902" spans="1:1" ht="14.25" customHeight="1" x14ac:dyDescent="0.35">
      <c r="A902" s="10"/>
    </row>
    <row r="903" spans="1:1" ht="14.25" customHeight="1" x14ac:dyDescent="0.35">
      <c r="A903" s="10"/>
    </row>
    <row r="904" spans="1:1" ht="14.25" customHeight="1" x14ac:dyDescent="0.35">
      <c r="A904" s="10"/>
    </row>
    <row r="905" spans="1:1" ht="14.25" customHeight="1" x14ac:dyDescent="0.35">
      <c r="A905" s="10"/>
    </row>
    <row r="906" spans="1:1" ht="14.25" customHeight="1" x14ac:dyDescent="0.35">
      <c r="A906" s="10"/>
    </row>
    <row r="907" spans="1:1" ht="14.25" customHeight="1" x14ac:dyDescent="0.35">
      <c r="A907" s="10"/>
    </row>
    <row r="908" spans="1:1" ht="14.25" customHeight="1" x14ac:dyDescent="0.35">
      <c r="A908" s="10"/>
    </row>
    <row r="909" spans="1:1" ht="14.25" customHeight="1" x14ac:dyDescent="0.35">
      <c r="A909" s="10"/>
    </row>
    <row r="910" spans="1:1" ht="14.25" customHeight="1" x14ac:dyDescent="0.35">
      <c r="A910" s="10"/>
    </row>
    <row r="911" spans="1:1" ht="14.25" customHeight="1" x14ac:dyDescent="0.35">
      <c r="A911" s="10"/>
    </row>
    <row r="912" spans="1:1" ht="14.25" customHeight="1" x14ac:dyDescent="0.35">
      <c r="A912" s="10"/>
    </row>
    <row r="913" spans="1:1" ht="14.25" customHeight="1" x14ac:dyDescent="0.35">
      <c r="A913" s="10"/>
    </row>
    <row r="914" spans="1:1" ht="14.25" customHeight="1" x14ac:dyDescent="0.35">
      <c r="A914" s="10"/>
    </row>
    <row r="915" spans="1:1" ht="14.25" customHeight="1" x14ac:dyDescent="0.35">
      <c r="A915" s="10"/>
    </row>
    <row r="916" spans="1:1" ht="14.25" customHeight="1" x14ac:dyDescent="0.35">
      <c r="A916" s="10"/>
    </row>
    <row r="917" spans="1:1" ht="14.25" customHeight="1" x14ac:dyDescent="0.35">
      <c r="A917" s="10"/>
    </row>
    <row r="918" spans="1:1" ht="14.25" customHeight="1" x14ac:dyDescent="0.35">
      <c r="A918" s="10"/>
    </row>
    <row r="919" spans="1:1" ht="14.25" customHeight="1" x14ac:dyDescent="0.35">
      <c r="A919" s="10"/>
    </row>
    <row r="920" spans="1:1" ht="14.25" customHeight="1" x14ac:dyDescent="0.35">
      <c r="A920" s="10"/>
    </row>
    <row r="921" spans="1:1" ht="14.25" customHeight="1" x14ac:dyDescent="0.35">
      <c r="A921" s="10"/>
    </row>
    <row r="922" spans="1:1" ht="14.25" customHeight="1" x14ac:dyDescent="0.35">
      <c r="A922" s="10"/>
    </row>
    <row r="923" spans="1:1" ht="14.25" customHeight="1" x14ac:dyDescent="0.35">
      <c r="A923" s="10"/>
    </row>
    <row r="924" spans="1:1" ht="14.25" customHeight="1" x14ac:dyDescent="0.35">
      <c r="A924" s="10"/>
    </row>
    <row r="925" spans="1:1" ht="14.25" customHeight="1" x14ac:dyDescent="0.35">
      <c r="A925" s="10"/>
    </row>
    <row r="926" spans="1:1" ht="14.25" customHeight="1" x14ac:dyDescent="0.35">
      <c r="A926" s="10"/>
    </row>
    <row r="927" spans="1:1" ht="14.25" customHeight="1" x14ac:dyDescent="0.35">
      <c r="A927" s="10"/>
    </row>
    <row r="928" spans="1:1" ht="14.25" customHeight="1" x14ac:dyDescent="0.35">
      <c r="A928" s="10"/>
    </row>
    <row r="929" spans="1:1" ht="14.25" customHeight="1" x14ac:dyDescent="0.35">
      <c r="A929" s="10"/>
    </row>
    <row r="930" spans="1:1" ht="14.25" customHeight="1" x14ac:dyDescent="0.35">
      <c r="A930" s="10"/>
    </row>
    <row r="931" spans="1:1" ht="14.25" customHeight="1" x14ac:dyDescent="0.35">
      <c r="A931" s="10"/>
    </row>
    <row r="932" spans="1:1" ht="14.25" customHeight="1" x14ac:dyDescent="0.35">
      <c r="A932" s="10"/>
    </row>
    <row r="933" spans="1:1" ht="14.25" customHeight="1" x14ac:dyDescent="0.35">
      <c r="A933" s="10"/>
    </row>
    <row r="934" spans="1:1" ht="14.25" customHeight="1" x14ac:dyDescent="0.35">
      <c r="A934" s="10"/>
    </row>
    <row r="935" spans="1:1" ht="14.25" customHeight="1" x14ac:dyDescent="0.35">
      <c r="A935" s="10"/>
    </row>
    <row r="936" spans="1:1" ht="14.25" customHeight="1" x14ac:dyDescent="0.35">
      <c r="A936" s="10"/>
    </row>
    <row r="937" spans="1:1" ht="14.25" customHeight="1" x14ac:dyDescent="0.35">
      <c r="A937" s="10"/>
    </row>
    <row r="938" spans="1:1" ht="14.25" customHeight="1" x14ac:dyDescent="0.35">
      <c r="A938" s="10"/>
    </row>
    <row r="939" spans="1:1" ht="14.25" customHeight="1" x14ac:dyDescent="0.35">
      <c r="A939" s="10"/>
    </row>
    <row r="940" spans="1:1" ht="14.25" customHeight="1" x14ac:dyDescent="0.35">
      <c r="A940" s="10"/>
    </row>
    <row r="941" spans="1:1" ht="14.25" customHeight="1" x14ac:dyDescent="0.35">
      <c r="A941" s="10"/>
    </row>
    <row r="942" spans="1:1" ht="14.25" customHeight="1" x14ac:dyDescent="0.35">
      <c r="A942" s="10"/>
    </row>
    <row r="943" spans="1:1" ht="14.25" customHeight="1" x14ac:dyDescent="0.35">
      <c r="A943" s="10"/>
    </row>
    <row r="944" spans="1:1" ht="14.25" customHeight="1" x14ac:dyDescent="0.35">
      <c r="A944" s="10"/>
    </row>
    <row r="945" spans="1:1" ht="14.25" customHeight="1" x14ac:dyDescent="0.35">
      <c r="A945" s="10"/>
    </row>
    <row r="946" spans="1:1" ht="14.25" customHeight="1" x14ac:dyDescent="0.35">
      <c r="A946" s="10"/>
    </row>
    <row r="947" spans="1:1" ht="14.25" customHeight="1" x14ac:dyDescent="0.35">
      <c r="A947" s="10"/>
    </row>
    <row r="948" spans="1:1" ht="14.25" customHeight="1" x14ac:dyDescent="0.35">
      <c r="A948" s="10"/>
    </row>
    <row r="949" spans="1:1" ht="14.25" customHeight="1" x14ac:dyDescent="0.35">
      <c r="A949" s="10"/>
    </row>
    <row r="950" spans="1:1" ht="14.25" customHeight="1" x14ac:dyDescent="0.35">
      <c r="A950" s="10"/>
    </row>
    <row r="951" spans="1:1" ht="14.25" customHeight="1" x14ac:dyDescent="0.35">
      <c r="A951" s="10"/>
    </row>
    <row r="952" spans="1:1" ht="14.25" customHeight="1" x14ac:dyDescent="0.35">
      <c r="A952" s="10"/>
    </row>
    <row r="953" spans="1:1" ht="14.25" customHeight="1" x14ac:dyDescent="0.35">
      <c r="A953" s="10"/>
    </row>
    <row r="954" spans="1:1" ht="14.25" customHeight="1" x14ac:dyDescent="0.35">
      <c r="A954" s="10"/>
    </row>
    <row r="955" spans="1:1" ht="14.25" customHeight="1" x14ac:dyDescent="0.35">
      <c r="A955" s="10"/>
    </row>
    <row r="956" spans="1:1" ht="14.25" customHeight="1" x14ac:dyDescent="0.35">
      <c r="A956" s="10"/>
    </row>
    <row r="957" spans="1:1" ht="14.25" customHeight="1" x14ac:dyDescent="0.35">
      <c r="A957" s="10"/>
    </row>
    <row r="958" spans="1:1" ht="14.25" customHeight="1" x14ac:dyDescent="0.35">
      <c r="A958" s="10"/>
    </row>
    <row r="959" spans="1:1" ht="14.25" customHeight="1" x14ac:dyDescent="0.35">
      <c r="A959" s="10"/>
    </row>
    <row r="960" spans="1:1" ht="14.25" customHeight="1" x14ac:dyDescent="0.35">
      <c r="A960" s="10"/>
    </row>
    <row r="961" spans="1:1" ht="14.25" customHeight="1" x14ac:dyDescent="0.35">
      <c r="A961" s="10"/>
    </row>
    <row r="962" spans="1:1" ht="14.25" customHeight="1" x14ac:dyDescent="0.35">
      <c r="A962" s="10"/>
    </row>
    <row r="963" spans="1:1" ht="14.25" customHeight="1" x14ac:dyDescent="0.35">
      <c r="A963" s="10"/>
    </row>
    <row r="964" spans="1:1" ht="14.25" customHeight="1" x14ac:dyDescent="0.35">
      <c r="A964" s="10"/>
    </row>
    <row r="965" spans="1:1" ht="14.25" customHeight="1" x14ac:dyDescent="0.35">
      <c r="A965" s="10"/>
    </row>
    <row r="966" spans="1:1" ht="14.25" customHeight="1" x14ac:dyDescent="0.35">
      <c r="A966" s="10"/>
    </row>
    <row r="967" spans="1:1" ht="14.25" customHeight="1" x14ac:dyDescent="0.35">
      <c r="A967" s="10"/>
    </row>
    <row r="968" spans="1:1" ht="14.25" customHeight="1" x14ac:dyDescent="0.35">
      <c r="A968" s="10"/>
    </row>
    <row r="969" spans="1:1" ht="14.25" customHeight="1" x14ac:dyDescent="0.35">
      <c r="A969" s="10"/>
    </row>
    <row r="970" spans="1:1" ht="14.25" customHeight="1" x14ac:dyDescent="0.35">
      <c r="A970" s="10"/>
    </row>
    <row r="971" spans="1:1" ht="14.25" customHeight="1" x14ac:dyDescent="0.35">
      <c r="A971" s="10"/>
    </row>
    <row r="972" spans="1:1" ht="14.25" customHeight="1" x14ac:dyDescent="0.35">
      <c r="A972" s="10"/>
    </row>
    <row r="973" spans="1:1" ht="14.25" customHeight="1" x14ac:dyDescent="0.35">
      <c r="A973" s="10"/>
    </row>
    <row r="974" spans="1:1" ht="14.25" customHeight="1" x14ac:dyDescent="0.35">
      <c r="A974" s="10"/>
    </row>
    <row r="975" spans="1:1" ht="14.25" customHeight="1" x14ac:dyDescent="0.35">
      <c r="A975" s="10"/>
    </row>
    <row r="976" spans="1:1" ht="14.25" customHeight="1" x14ac:dyDescent="0.35">
      <c r="A976" s="10"/>
    </row>
    <row r="977" spans="1:1" ht="14.25" customHeight="1" x14ac:dyDescent="0.35">
      <c r="A977" s="10"/>
    </row>
    <row r="978" spans="1:1" ht="14.25" customHeight="1" x14ac:dyDescent="0.35">
      <c r="A978" s="10"/>
    </row>
    <row r="979" spans="1:1" ht="14.25" customHeight="1" x14ac:dyDescent="0.35">
      <c r="A979" s="10"/>
    </row>
    <row r="980" spans="1:1" ht="14.25" customHeight="1" x14ac:dyDescent="0.35">
      <c r="A980" s="10"/>
    </row>
    <row r="981" spans="1:1" ht="14.25" customHeight="1" x14ac:dyDescent="0.35">
      <c r="A981" s="10"/>
    </row>
    <row r="982" spans="1:1" ht="14.25" customHeight="1" x14ac:dyDescent="0.35">
      <c r="A982" s="10"/>
    </row>
    <row r="983" spans="1:1" ht="14.25" customHeight="1" x14ac:dyDescent="0.35">
      <c r="A983" s="10"/>
    </row>
    <row r="984" spans="1:1" ht="14.25" customHeight="1" x14ac:dyDescent="0.35">
      <c r="A984" s="10"/>
    </row>
    <row r="985" spans="1:1" ht="14.25" customHeight="1" x14ac:dyDescent="0.35">
      <c r="A985" s="10"/>
    </row>
    <row r="986" spans="1:1" ht="14.25" customHeight="1" x14ac:dyDescent="0.35">
      <c r="A986" s="10"/>
    </row>
    <row r="987" spans="1:1" ht="14.25" customHeight="1" x14ac:dyDescent="0.35">
      <c r="A987" s="10"/>
    </row>
    <row r="988" spans="1:1" ht="14.25" customHeight="1" x14ac:dyDescent="0.35">
      <c r="A988" s="10"/>
    </row>
    <row r="989" spans="1:1" ht="14.25" customHeight="1" x14ac:dyDescent="0.35">
      <c r="A989" s="10"/>
    </row>
    <row r="990" spans="1:1" ht="14.25" customHeight="1" x14ac:dyDescent="0.35">
      <c r="A990" s="10"/>
    </row>
    <row r="991" spans="1:1" ht="14.25" customHeight="1" x14ac:dyDescent="0.35">
      <c r="A991" s="10"/>
    </row>
    <row r="992" spans="1:1" ht="14.25" customHeight="1" x14ac:dyDescent="0.35">
      <c r="A992" s="10"/>
    </row>
    <row r="993" spans="1:1" ht="14.25" customHeight="1" x14ac:dyDescent="0.35">
      <c r="A993" s="10"/>
    </row>
    <row r="994" spans="1:1" ht="14.25" customHeight="1" x14ac:dyDescent="0.35">
      <c r="A994" s="10"/>
    </row>
    <row r="995" spans="1:1" ht="14.25" customHeight="1" x14ac:dyDescent="0.35">
      <c r="A995" s="10"/>
    </row>
    <row r="996" spans="1:1" ht="14.25" customHeight="1" x14ac:dyDescent="0.35">
      <c r="A996" s="10"/>
    </row>
    <row r="997" spans="1:1" ht="14.25" customHeight="1" x14ac:dyDescent="0.35">
      <c r="A997" s="10"/>
    </row>
    <row r="998" spans="1:1" ht="14.25" customHeight="1" x14ac:dyDescent="0.35">
      <c r="A998" s="10"/>
    </row>
    <row r="999" spans="1:1" ht="14.25" customHeight="1" x14ac:dyDescent="0.35">
      <c r="A999" s="10"/>
    </row>
    <row r="1000" spans="1:1" ht="14.25" customHeight="1" x14ac:dyDescent="0.35">
      <c r="A1000" s="1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Entry</vt:lpstr>
      <vt:lpstr>Calculations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Butterton</dc:creator>
  <cp:lastModifiedBy>Sean Michael Ryan</cp:lastModifiedBy>
  <dcterms:created xsi:type="dcterms:W3CDTF">2025-04-03T16:07:58Z</dcterms:created>
  <dcterms:modified xsi:type="dcterms:W3CDTF">2025-06-02T22:45:03Z</dcterms:modified>
</cp:coreProperties>
</file>